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8190" tabRatio="950"/>
  </bookViews>
  <sheets>
    <sheet name="Instrucoes" sheetId="1" r:id="rId1"/>
    <sheet name="Quadro Resumo" sheetId="2" r:id="rId2"/>
    <sheet name="Diarias" sheetId="3" r:id="rId3"/>
    <sheet name="Passagens" sheetId="4" r:id="rId4"/>
    <sheet name="Consultoria" sheetId="5" r:id="rId5"/>
    <sheet name="Mat Cons Nacional" sheetId="6" r:id="rId6"/>
    <sheet name="Mat Cons Import" sheetId="7" r:id="rId7"/>
    <sheet name="STP Fisica e Tributos" sheetId="8" r:id="rId8"/>
    <sheet name="Bolsas e Auxilios " sheetId="15" r:id="rId9"/>
    <sheet name="STP Juridica" sheetId="10" r:id="rId10"/>
    <sheet name="Equipts Nacional" sheetId="11" r:id="rId11"/>
    <sheet name="Equipts Import" sheetId="12" r:id="rId12"/>
    <sheet name="Obras e Inst" sheetId="13" r:id="rId13"/>
    <sheet name="Cronograma Desembolso" sheetId="14" r:id="rId14"/>
  </sheets>
  <definedNames>
    <definedName name="__xlnm_Print_Area" localSheetId="8">'Bolsas e Auxilios '!$A$1:$H$101</definedName>
    <definedName name="__xlnm_Print_Area" localSheetId="4">Consultoria!$A$1:$H$73</definedName>
    <definedName name="__xlnm_Print_Area" localSheetId="13">'Cronograma Desembolso'!$A$1:$Q$93</definedName>
    <definedName name="__xlnm_Print_Area" localSheetId="2">Diarias!$A$1:$I$96</definedName>
    <definedName name="__xlnm_Print_Area" localSheetId="11">'Equipts Import'!$A$1:$H$195</definedName>
    <definedName name="__xlnm_Print_Area" localSheetId="10">'Equipts Nacional'!$A$1:$H$269</definedName>
    <definedName name="__xlnm_Print_Area" localSheetId="0">Instrucoes!$A$1:$N$49</definedName>
    <definedName name="__xlnm_Print_Area" localSheetId="6">'Mat Cons Import'!$A$1:$H$294</definedName>
    <definedName name="__xlnm_Print_Area" localSheetId="5">'Mat Cons Nacional'!$A$1:$H$244</definedName>
    <definedName name="__xlnm_Print_Area" localSheetId="12">'Obras e Inst'!$A$1:$S$157</definedName>
    <definedName name="__xlnm_Print_Area" localSheetId="3">Passagens!$A$1:$I$96</definedName>
    <definedName name="__xlnm_Print_Area" localSheetId="1">'Quadro Resumo'!$A$1:$G$36</definedName>
    <definedName name="__xlnm_Print_Area" localSheetId="7">'STP Fisica e Tributos'!$A$1:$H$115</definedName>
    <definedName name="__xlnm_Print_Area" localSheetId="9">'STP Juridica'!$A$1:$H$121</definedName>
    <definedName name="_xlnm.Print_Area" localSheetId="8">'Bolsas e Auxilios '!$A$1:$K$111</definedName>
    <definedName name="_xlnm.Print_Area" localSheetId="4">Consultoria!$A$1:$I$73</definedName>
    <definedName name="_xlnm.Print_Area" localSheetId="13">'Cronograma Desembolso'!$A$1:$Q$93</definedName>
    <definedName name="_xlnm.Print_Area" localSheetId="2">Diarias!$A$1:$J$96</definedName>
    <definedName name="_xlnm.Print_Area" localSheetId="11">'Equipts Import'!$A$1:$I$195</definedName>
    <definedName name="_xlnm.Print_Area" localSheetId="10">'Equipts Nacional'!$A$1:$I$269</definedName>
    <definedName name="_xlnm.Print_Area" localSheetId="0">Instrucoes!$A$1:$N$49</definedName>
    <definedName name="_xlnm.Print_Area" localSheetId="6">'Mat Cons Import'!$A$1:$I$294</definedName>
    <definedName name="_xlnm.Print_Area" localSheetId="5">'Mat Cons Nacional'!$A$1:$I$244</definedName>
    <definedName name="_xlnm.Print_Area" localSheetId="12">'Obras e Inst'!$A$1:$T$157</definedName>
    <definedName name="_xlnm.Print_Area" localSheetId="3">Passagens!$A$1:$J$96</definedName>
    <definedName name="_xlnm.Print_Area" localSheetId="1">'Quadro Resumo'!$A$1:$H$36</definedName>
    <definedName name="_xlnm.Print_Area" localSheetId="7">'STP Fisica e Tributos'!$A$1:$I$151</definedName>
    <definedName name="_xlnm.Print_Area" localSheetId="9">'STP Juridica'!$A$1:$I$121</definedName>
    <definedName name="Excel_BuiltIn_Print_Area" localSheetId="2">Diarias!$A$4:$I$30</definedName>
    <definedName name="Excel_BuiltIn_Print_Area" localSheetId="11">'STP Fisica e Tributos'!$A$10:$H$20</definedName>
    <definedName name="Excel_BuiltIn_Print_Area" localSheetId="10">'STP Fisica e Tributos'!$A$10:$H$20</definedName>
    <definedName name="Excel_BuiltIn_Print_Area" localSheetId="6">'STP Fisica e Tributos'!$A$10:$H$20</definedName>
    <definedName name="Excel_BuiltIn_Print_Area" localSheetId="5">'STP Fisica e Tributos'!$A$10:$H$20</definedName>
    <definedName name="Excel_BuiltIn_Print_Area" localSheetId="12">"#ref!"</definedName>
    <definedName name="Excel_BuiltIn_Print_Area" localSheetId="3">Passagens!$A$4:$I$15</definedName>
    <definedName name="Excel_BuiltIn_Print_Area" localSheetId="1">'Mat Cons Nacional'!$A$7:$H$40</definedName>
    <definedName name="Excel_BuiltIn_Print_Area" localSheetId="9">'STP Juridica'!$A$1:$H$17</definedName>
  </definedNames>
  <calcPr calcId="145621"/>
</workbook>
</file>

<file path=xl/calcChain.xml><?xml version="1.0" encoding="utf-8"?>
<calcChain xmlns="http://schemas.openxmlformats.org/spreadsheetml/2006/main">
  <c r="J101" i="15" l="1"/>
  <c r="J102" i="15"/>
  <c r="J103" i="15"/>
  <c r="J100" i="15"/>
  <c r="J48" i="15"/>
  <c r="J49" i="15"/>
  <c r="J50" i="15"/>
  <c r="J47" i="15"/>
  <c r="K104" i="15" l="1"/>
  <c r="K106" i="15" s="1"/>
  <c r="J104" i="15"/>
  <c r="K77" i="15"/>
  <c r="I76" i="15"/>
  <c r="J76" i="15" s="1"/>
  <c r="I75" i="15"/>
  <c r="J75" i="15"/>
  <c r="I74" i="15"/>
  <c r="J74" i="15" s="1"/>
  <c r="I73" i="15"/>
  <c r="J73" i="15" s="1"/>
  <c r="K51" i="15"/>
  <c r="J51" i="15"/>
  <c r="K24" i="15"/>
  <c r="J21" i="15"/>
  <c r="J23" i="15"/>
  <c r="I21" i="15"/>
  <c r="I22" i="15"/>
  <c r="J22" i="15" s="1"/>
  <c r="I23" i="15"/>
  <c r="I20" i="15"/>
  <c r="J20" i="15" s="1"/>
  <c r="J24" i="15" s="1"/>
  <c r="T131" i="13"/>
  <c r="S131" i="13"/>
  <c r="T55" i="13"/>
  <c r="S55" i="13"/>
  <c r="U2" i="13" s="1"/>
  <c r="E24" i="2" s="1"/>
  <c r="T92" i="13"/>
  <c r="S92" i="13"/>
  <c r="T16" i="13"/>
  <c r="U3" i="13" s="1"/>
  <c r="H24" i="2" s="1"/>
  <c r="S16" i="13"/>
  <c r="P77" i="14"/>
  <c r="P46" i="14"/>
  <c r="D85" i="14"/>
  <c r="E85" i="14"/>
  <c r="F85" i="14"/>
  <c r="G85" i="14"/>
  <c r="H85" i="14"/>
  <c r="I85" i="14"/>
  <c r="J85" i="14"/>
  <c r="K85" i="14"/>
  <c r="L85" i="14"/>
  <c r="M85" i="14"/>
  <c r="N85" i="14"/>
  <c r="O85" i="14"/>
  <c r="D54" i="14"/>
  <c r="E54" i="14"/>
  <c r="F54" i="14"/>
  <c r="G54" i="14"/>
  <c r="H54" i="14"/>
  <c r="I54" i="14"/>
  <c r="J54" i="14"/>
  <c r="K54" i="14"/>
  <c r="L54" i="14"/>
  <c r="M54" i="14"/>
  <c r="N54" i="14"/>
  <c r="O54" i="14"/>
  <c r="P52" i="14"/>
  <c r="P51" i="14"/>
  <c r="P50" i="14"/>
  <c r="P49" i="14"/>
  <c r="P48" i="14"/>
  <c r="P47" i="14"/>
  <c r="P45" i="14"/>
  <c r="P44" i="14"/>
  <c r="P43" i="14"/>
  <c r="P42" i="14"/>
  <c r="P41" i="14"/>
  <c r="P40" i="14"/>
  <c r="D23" i="14"/>
  <c r="E23" i="14"/>
  <c r="F23" i="14"/>
  <c r="G23" i="14"/>
  <c r="H23" i="14"/>
  <c r="I23" i="14"/>
  <c r="J23" i="14"/>
  <c r="K23" i="14"/>
  <c r="L23" i="14"/>
  <c r="M23" i="14"/>
  <c r="N23" i="14"/>
  <c r="O23" i="14"/>
  <c r="P21" i="14"/>
  <c r="P20" i="14"/>
  <c r="P19" i="14"/>
  <c r="P18" i="14"/>
  <c r="P17" i="14"/>
  <c r="P16" i="14"/>
  <c r="P15" i="14"/>
  <c r="P14" i="14"/>
  <c r="P13" i="14"/>
  <c r="P12" i="14"/>
  <c r="P11" i="14"/>
  <c r="P10" i="14"/>
  <c r="P9" i="14"/>
  <c r="J90" i="15"/>
  <c r="K97" i="15"/>
  <c r="K70" i="15"/>
  <c r="K79" i="15" s="1"/>
  <c r="J64" i="15"/>
  <c r="J66" i="15"/>
  <c r="J68" i="15"/>
  <c r="J63" i="15"/>
  <c r="I64" i="15"/>
  <c r="I65" i="15"/>
  <c r="J65" i="15" s="1"/>
  <c r="I66" i="15"/>
  <c r="I67" i="15"/>
  <c r="J67" i="15" s="1"/>
  <c r="I68" i="15"/>
  <c r="I69" i="15"/>
  <c r="J69" i="15" s="1"/>
  <c r="I63" i="15"/>
  <c r="J37" i="15"/>
  <c r="K17" i="15"/>
  <c r="L5" i="15" s="1"/>
  <c r="H18" i="2" s="1"/>
  <c r="I11" i="15"/>
  <c r="J11" i="15"/>
  <c r="I12" i="15"/>
  <c r="I13" i="15"/>
  <c r="I14" i="15"/>
  <c r="I15" i="15"/>
  <c r="J15" i="15" s="1"/>
  <c r="J17" i="15" s="1"/>
  <c r="I16" i="15"/>
  <c r="J12" i="15"/>
  <c r="J13" i="15"/>
  <c r="J14" i="15"/>
  <c r="J16" i="15"/>
  <c r="I10" i="15"/>
  <c r="J10" i="15"/>
  <c r="I184" i="12"/>
  <c r="I188" i="12" s="1"/>
  <c r="I172" i="12"/>
  <c r="I176" i="12" s="1"/>
  <c r="I146" i="12"/>
  <c r="I150" i="12" s="1"/>
  <c r="I134" i="12"/>
  <c r="I138" i="12" s="1"/>
  <c r="I108" i="12"/>
  <c r="I112" i="12" s="1"/>
  <c r="I96" i="12"/>
  <c r="I100" i="12" s="1"/>
  <c r="I70" i="12"/>
  <c r="I74" i="12" s="1"/>
  <c r="I58" i="12"/>
  <c r="I62" i="12" s="1"/>
  <c r="I36" i="12"/>
  <c r="I38" i="12" s="1"/>
  <c r="I32" i="12"/>
  <c r="I24" i="12"/>
  <c r="I20" i="12"/>
  <c r="I263" i="11"/>
  <c r="I265" i="11" s="1"/>
  <c r="I255" i="11"/>
  <c r="I230" i="11"/>
  <c r="I222" i="11"/>
  <c r="I232" i="11" s="1"/>
  <c r="I197" i="11"/>
  <c r="I199" i="11" s="1"/>
  <c r="I189" i="11"/>
  <c r="I164" i="11"/>
  <c r="I156" i="11"/>
  <c r="I166" i="11" s="1"/>
  <c r="I131" i="11"/>
  <c r="I133" i="11" s="1"/>
  <c r="I123" i="11"/>
  <c r="I98" i="11"/>
  <c r="I90" i="11"/>
  <c r="I100" i="11" s="1"/>
  <c r="I65" i="11"/>
  <c r="I67" i="11" s="1"/>
  <c r="I57" i="11"/>
  <c r="I32" i="11"/>
  <c r="I24" i="11"/>
  <c r="J3" i="11" s="1"/>
  <c r="H22" i="2" s="1"/>
  <c r="I112" i="10"/>
  <c r="I115" i="10" s="1"/>
  <c r="I105" i="10"/>
  <c r="I83" i="10"/>
  <c r="I86" i="10" s="1"/>
  <c r="I76" i="10"/>
  <c r="I54" i="10"/>
  <c r="I57" i="10" s="1"/>
  <c r="I47" i="10"/>
  <c r="I25" i="10"/>
  <c r="I18" i="10"/>
  <c r="J3" i="10" s="1"/>
  <c r="H20" i="2" s="1"/>
  <c r="K44" i="15"/>
  <c r="K53" i="15" s="1"/>
  <c r="K26" i="15"/>
  <c r="I137" i="8"/>
  <c r="I139" i="8" s="1"/>
  <c r="I128" i="8"/>
  <c r="I101" i="8"/>
  <c r="I103" i="8" s="1"/>
  <c r="I92" i="8"/>
  <c r="I65" i="8"/>
  <c r="I67" i="8" s="1"/>
  <c r="I56" i="8"/>
  <c r="J6" i="8" s="1"/>
  <c r="H17" i="2" s="1"/>
  <c r="I29" i="8"/>
  <c r="I31" i="8" s="1"/>
  <c r="I20" i="8"/>
  <c r="J5" i="8" s="1"/>
  <c r="H16" i="2" s="1"/>
  <c r="I283" i="7"/>
  <c r="I287" i="7" s="1"/>
  <c r="I270" i="7"/>
  <c r="I274" i="7" s="1"/>
  <c r="I251" i="7"/>
  <c r="I253" i="7" s="1"/>
  <c r="I247" i="7"/>
  <c r="I238" i="7"/>
  <c r="I234" i="7"/>
  <c r="I211" i="7"/>
  <c r="I215" i="7" s="1"/>
  <c r="I198" i="7"/>
  <c r="I202" i="7" s="1"/>
  <c r="I179" i="7"/>
  <c r="I181" i="7" s="1"/>
  <c r="I175" i="7"/>
  <c r="I166" i="7"/>
  <c r="I162" i="7"/>
  <c r="I139" i="7"/>
  <c r="I143" i="7" s="1"/>
  <c r="I126" i="7"/>
  <c r="I130" i="7" s="1"/>
  <c r="I107" i="7"/>
  <c r="I109" i="7" s="1"/>
  <c r="I103" i="7"/>
  <c r="I94" i="7"/>
  <c r="I90" i="7"/>
  <c r="I67" i="7"/>
  <c r="I71" i="7" s="1"/>
  <c r="I54" i="7"/>
  <c r="I58" i="7" s="1"/>
  <c r="I31" i="7"/>
  <c r="I35" i="7" s="1"/>
  <c r="I238" i="6"/>
  <c r="I240" i="6" s="1"/>
  <c r="I227" i="6"/>
  <c r="I208" i="6"/>
  <c r="I210" i="6" s="1"/>
  <c r="I197" i="6"/>
  <c r="I178" i="6"/>
  <c r="I167" i="6"/>
  <c r="I180" i="6" s="1"/>
  <c r="I148" i="6"/>
  <c r="I150" i="6" s="1"/>
  <c r="I137" i="6"/>
  <c r="I118" i="6"/>
  <c r="I107" i="6"/>
  <c r="I120" i="6" s="1"/>
  <c r="I88" i="6"/>
  <c r="I90" i="6" s="1"/>
  <c r="I77" i="6"/>
  <c r="I58" i="6"/>
  <c r="I60" i="6" s="1"/>
  <c r="I47" i="6"/>
  <c r="I29" i="6"/>
  <c r="I18" i="6"/>
  <c r="J3" i="6" s="1"/>
  <c r="H14" i="2" s="1"/>
  <c r="I64" i="5"/>
  <c r="I66" i="5" s="1"/>
  <c r="I53" i="5"/>
  <c r="I31" i="5"/>
  <c r="I20" i="5"/>
  <c r="J3" i="5" s="1"/>
  <c r="H13" i="2" s="1"/>
  <c r="J89" i="4"/>
  <c r="J91" i="4" s="1"/>
  <c r="J78" i="4"/>
  <c r="J58" i="4"/>
  <c r="J60" i="4" s="1"/>
  <c r="J47" i="4"/>
  <c r="J27" i="4"/>
  <c r="J29" i="4" s="1"/>
  <c r="J16" i="4"/>
  <c r="J89" i="3"/>
  <c r="I88" i="3"/>
  <c r="I87" i="3"/>
  <c r="I86" i="3"/>
  <c r="I85" i="3"/>
  <c r="I84" i="3"/>
  <c r="I83" i="3"/>
  <c r="I82" i="3"/>
  <c r="I81" i="3"/>
  <c r="I89" i="3" s="1"/>
  <c r="J58" i="3"/>
  <c r="I57" i="3"/>
  <c r="I56" i="3"/>
  <c r="I55" i="3"/>
  <c r="I54" i="3"/>
  <c r="I53" i="3"/>
  <c r="I52" i="3"/>
  <c r="I51" i="3"/>
  <c r="I50" i="3"/>
  <c r="I58" i="3" s="1"/>
  <c r="I60" i="3" s="1"/>
  <c r="J78" i="3"/>
  <c r="I77" i="3"/>
  <c r="I76" i="3"/>
  <c r="I75" i="3"/>
  <c r="I74" i="3"/>
  <c r="I73" i="3"/>
  <c r="I72" i="3"/>
  <c r="I71" i="3"/>
  <c r="I70" i="3"/>
  <c r="I78" i="3" s="1"/>
  <c r="K1" i="3" s="1"/>
  <c r="D11" i="2" s="1"/>
  <c r="J47" i="3"/>
  <c r="I46" i="3"/>
  <c r="I45" i="3"/>
  <c r="I44" i="3"/>
  <c r="I43" i="3"/>
  <c r="I42" i="3"/>
  <c r="I41" i="3"/>
  <c r="I40" i="3"/>
  <c r="I39" i="3"/>
  <c r="I47" i="3"/>
  <c r="J27" i="3"/>
  <c r="J29" i="3" s="1"/>
  <c r="J96" i="15"/>
  <c r="J95" i="15"/>
  <c r="J94" i="15"/>
  <c r="J93" i="15"/>
  <c r="J92" i="15"/>
  <c r="J91" i="15"/>
  <c r="J38" i="15"/>
  <c r="J39" i="15"/>
  <c r="J40" i="15"/>
  <c r="H136" i="8"/>
  <c r="H135" i="8"/>
  <c r="H134" i="8"/>
  <c r="H133" i="8"/>
  <c r="H132" i="8"/>
  <c r="H131" i="8"/>
  <c r="H137" i="8" s="1"/>
  <c r="H127" i="8"/>
  <c r="H126" i="8"/>
  <c r="H125" i="8"/>
  <c r="H124" i="8"/>
  <c r="H123" i="8"/>
  <c r="H122" i="8"/>
  <c r="H121" i="8"/>
  <c r="H120" i="8"/>
  <c r="H128" i="8" s="1"/>
  <c r="H183" i="12"/>
  <c r="H182" i="12"/>
  <c r="H181" i="12"/>
  <c r="H180" i="12"/>
  <c r="H179" i="12"/>
  <c r="H184" i="12" s="1"/>
  <c r="H188" i="12" s="1"/>
  <c r="H190" i="12" s="1"/>
  <c r="H171" i="12"/>
  <c r="H170" i="12"/>
  <c r="H169" i="12"/>
  <c r="H168" i="12"/>
  <c r="H167" i="12"/>
  <c r="H166" i="12"/>
  <c r="H165" i="12"/>
  <c r="H164" i="12"/>
  <c r="H163" i="12"/>
  <c r="H162" i="12"/>
  <c r="H172" i="12" s="1"/>
  <c r="H176" i="12" s="1"/>
  <c r="H145" i="12"/>
  <c r="H144" i="12"/>
  <c r="H143" i="12"/>
  <c r="H142" i="12"/>
  <c r="H141" i="12"/>
  <c r="H146" i="12" s="1"/>
  <c r="H150" i="12" s="1"/>
  <c r="H133" i="12"/>
  <c r="H132" i="12"/>
  <c r="H131" i="12"/>
  <c r="H130" i="12"/>
  <c r="H129" i="12"/>
  <c r="H128" i="12"/>
  <c r="H127" i="12"/>
  <c r="H126" i="12"/>
  <c r="H125" i="12"/>
  <c r="H124" i="12"/>
  <c r="H134" i="12" s="1"/>
  <c r="H138" i="12" s="1"/>
  <c r="H107" i="12"/>
  <c r="H106" i="12"/>
  <c r="H105" i="12"/>
  <c r="H104" i="12"/>
  <c r="H103" i="12"/>
  <c r="H108" i="12" s="1"/>
  <c r="H112" i="12" s="1"/>
  <c r="H95" i="12"/>
  <c r="H94" i="12"/>
  <c r="H93" i="12"/>
  <c r="H92" i="12"/>
  <c r="H91" i="12"/>
  <c r="H90" i="12"/>
  <c r="H89" i="12"/>
  <c r="H88" i="12"/>
  <c r="H87" i="12"/>
  <c r="H86" i="12"/>
  <c r="H96" i="12" s="1"/>
  <c r="H100" i="12" s="1"/>
  <c r="H69" i="12"/>
  <c r="H68" i="12"/>
  <c r="H67" i="12"/>
  <c r="H66" i="12"/>
  <c r="H65" i="12"/>
  <c r="H70" i="12" s="1"/>
  <c r="H74" i="12" s="1"/>
  <c r="H76" i="12" s="1"/>
  <c r="H57" i="12"/>
  <c r="H56" i="12"/>
  <c r="H55" i="12"/>
  <c r="H54" i="12"/>
  <c r="H53" i="12"/>
  <c r="H52" i="12"/>
  <c r="H51" i="12"/>
  <c r="H50" i="12"/>
  <c r="H49" i="12"/>
  <c r="H48" i="12"/>
  <c r="H58" i="12" s="1"/>
  <c r="H62" i="12" s="1"/>
  <c r="H262" i="11"/>
  <c r="H261" i="11"/>
  <c r="H260" i="11"/>
  <c r="H259" i="11"/>
  <c r="H258" i="11"/>
  <c r="H263" i="11" s="1"/>
  <c r="H265" i="11" s="1"/>
  <c r="H254" i="11"/>
  <c r="H253" i="11"/>
  <c r="H252" i="11"/>
  <c r="H251" i="11"/>
  <c r="H250" i="11"/>
  <c r="H249" i="11"/>
  <c r="H248" i="11"/>
  <c r="H247" i="11"/>
  <c r="H246" i="11"/>
  <c r="H245" i="11"/>
  <c r="H244" i="11"/>
  <c r="H243" i="11"/>
  <c r="H242" i="11"/>
  <c r="H241" i="11"/>
  <c r="H255" i="11" s="1"/>
  <c r="H229" i="11"/>
  <c r="H228" i="11"/>
  <c r="H227" i="11"/>
  <c r="H226" i="11"/>
  <c r="H225" i="11"/>
  <c r="H230" i="11" s="1"/>
  <c r="H221" i="11"/>
  <c r="H220" i="11"/>
  <c r="H219" i="11"/>
  <c r="H218" i="11"/>
  <c r="H217" i="11"/>
  <c r="H216" i="11"/>
  <c r="H215" i="11"/>
  <c r="H214" i="11"/>
  <c r="H213" i="11"/>
  <c r="H212" i="11"/>
  <c r="H211" i="11"/>
  <c r="H210" i="11"/>
  <c r="H209" i="11"/>
  <c r="H208" i="11"/>
  <c r="H222" i="11" s="1"/>
  <c r="H196" i="11"/>
  <c r="H195" i="11"/>
  <c r="H194" i="11"/>
  <c r="H193" i="11"/>
  <c r="H192" i="11"/>
  <c r="H197" i="11" s="1"/>
  <c r="H188" i="11"/>
  <c r="H187" i="11"/>
  <c r="H186" i="11"/>
  <c r="H185" i="11"/>
  <c r="H184" i="11"/>
  <c r="H183" i="11"/>
  <c r="H182" i="11"/>
  <c r="H181" i="11"/>
  <c r="H180" i="11"/>
  <c r="H179" i="11"/>
  <c r="H178" i="11"/>
  <c r="H177" i="11"/>
  <c r="H176" i="11"/>
  <c r="H175" i="11"/>
  <c r="H189" i="11" s="1"/>
  <c r="H163" i="11"/>
  <c r="H162" i="11"/>
  <c r="H161" i="11"/>
  <c r="H160" i="11"/>
  <c r="H159" i="11"/>
  <c r="H164" i="11" s="1"/>
  <c r="H166" i="11" s="1"/>
  <c r="H155" i="11"/>
  <c r="H154" i="11"/>
  <c r="H153" i="11"/>
  <c r="H152" i="11"/>
  <c r="H151" i="11"/>
  <c r="H150" i="11"/>
  <c r="H149" i="11"/>
  <c r="H148" i="11"/>
  <c r="H147" i="11"/>
  <c r="H146" i="11"/>
  <c r="H145" i="11"/>
  <c r="H144" i="11"/>
  <c r="H143" i="11"/>
  <c r="H142" i="11"/>
  <c r="H156" i="11" s="1"/>
  <c r="H130" i="11"/>
  <c r="H129" i="11"/>
  <c r="H128" i="11"/>
  <c r="H127" i="11"/>
  <c r="H126" i="11"/>
  <c r="H131" i="11" s="1"/>
  <c r="H133" i="11" s="1"/>
  <c r="H122" i="11"/>
  <c r="H121" i="11"/>
  <c r="H120" i="11"/>
  <c r="H119" i="11"/>
  <c r="H118" i="11"/>
  <c r="H117" i="11"/>
  <c r="H116" i="11"/>
  <c r="H115" i="11"/>
  <c r="H114" i="11"/>
  <c r="H113" i="11"/>
  <c r="H112" i="11"/>
  <c r="H111" i="11"/>
  <c r="H110" i="11"/>
  <c r="H109" i="11"/>
  <c r="H123" i="11" s="1"/>
  <c r="H97" i="11"/>
  <c r="H96" i="11"/>
  <c r="H95" i="11"/>
  <c r="H94" i="11"/>
  <c r="H93" i="11"/>
  <c r="H98" i="11" s="1"/>
  <c r="H89" i="11"/>
  <c r="H88" i="11"/>
  <c r="H87" i="11"/>
  <c r="H86" i="11"/>
  <c r="H85" i="11"/>
  <c r="H84" i="11"/>
  <c r="H83" i="11"/>
  <c r="H82" i="11"/>
  <c r="H81" i="11"/>
  <c r="H80" i="11"/>
  <c r="H79" i="11"/>
  <c r="H78" i="11"/>
  <c r="H77" i="11"/>
  <c r="H76" i="11"/>
  <c r="H90" i="11" s="1"/>
  <c r="H64" i="11"/>
  <c r="H63" i="11"/>
  <c r="H62" i="11"/>
  <c r="H61" i="11"/>
  <c r="H60" i="11"/>
  <c r="H65" i="11" s="1"/>
  <c r="H56" i="11"/>
  <c r="H55" i="11"/>
  <c r="H54" i="11"/>
  <c r="H53" i="11"/>
  <c r="H52" i="11"/>
  <c r="H51" i="11"/>
  <c r="H50" i="11"/>
  <c r="H49" i="11"/>
  <c r="H48" i="11"/>
  <c r="H47" i="11"/>
  <c r="H46" i="11"/>
  <c r="H45" i="11"/>
  <c r="H44" i="11"/>
  <c r="H43" i="11"/>
  <c r="H57" i="11" s="1"/>
  <c r="H111" i="10"/>
  <c r="H110" i="10"/>
  <c r="H109" i="10"/>
  <c r="H108" i="10"/>
  <c r="H112" i="10" s="1"/>
  <c r="H104" i="10"/>
  <c r="H103" i="10"/>
  <c r="H102" i="10"/>
  <c r="H101" i="10"/>
  <c r="H100" i="10"/>
  <c r="H99" i="10"/>
  <c r="H98" i="10"/>
  <c r="H97" i="10"/>
  <c r="H105" i="10" s="1"/>
  <c r="H82" i="10"/>
  <c r="H81" i="10"/>
  <c r="H80" i="10"/>
  <c r="H79" i="10"/>
  <c r="H83" i="10" s="1"/>
  <c r="H75" i="10"/>
  <c r="H74" i="10"/>
  <c r="H73" i="10"/>
  <c r="H72" i="10"/>
  <c r="H71" i="10"/>
  <c r="H70" i="10"/>
  <c r="H69" i="10"/>
  <c r="H68" i="10"/>
  <c r="H76" i="10" s="1"/>
  <c r="H53" i="10"/>
  <c r="H52" i="10"/>
  <c r="H51" i="10"/>
  <c r="H50" i="10"/>
  <c r="H54" i="10" s="1"/>
  <c r="H46" i="10"/>
  <c r="H45" i="10"/>
  <c r="H44" i="10"/>
  <c r="H43" i="10"/>
  <c r="H42" i="10"/>
  <c r="H41" i="10"/>
  <c r="H40" i="10"/>
  <c r="H39" i="10"/>
  <c r="H47" i="10" s="1"/>
  <c r="J43" i="15"/>
  <c r="J42" i="15"/>
  <c r="J41" i="15"/>
  <c r="I56" i="10"/>
  <c r="J60" i="3"/>
  <c r="H12" i="5"/>
  <c r="H13" i="5"/>
  <c r="H14" i="5"/>
  <c r="H15" i="5"/>
  <c r="H16" i="5"/>
  <c r="H17" i="5"/>
  <c r="H18" i="5"/>
  <c r="H19" i="5"/>
  <c r="H23" i="5"/>
  <c r="H24" i="5"/>
  <c r="H25" i="5"/>
  <c r="H26" i="5"/>
  <c r="H27" i="5"/>
  <c r="H28" i="5"/>
  <c r="H29" i="5"/>
  <c r="H30" i="5"/>
  <c r="H45" i="5"/>
  <c r="H53" i="5" s="1"/>
  <c r="H46" i="5"/>
  <c r="H47" i="5"/>
  <c r="H48" i="5"/>
  <c r="H49" i="5"/>
  <c r="H50" i="5"/>
  <c r="H51" i="5"/>
  <c r="H52" i="5"/>
  <c r="H56" i="5"/>
  <c r="H64" i="5" s="1"/>
  <c r="H66" i="5" s="1"/>
  <c r="H57" i="5"/>
  <c r="H58" i="5"/>
  <c r="H59" i="5"/>
  <c r="H60" i="5"/>
  <c r="H61" i="5"/>
  <c r="H62" i="5"/>
  <c r="H63" i="5"/>
  <c r="P71" i="14"/>
  <c r="P85" i="14" s="1"/>
  <c r="P72" i="14"/>
  <c r="P73" i="14"/>
  <c r="P74" i="14"/>
  <c r="P75" i="14"/>
  <c r="P76" i="14"/>
  <c r="P78" i="14"/>
  <c r="P79" i="14"/>
  <c r="P80" i="14"/>
  <c r="P81" i="14"/>
  <c r="P82" i="14"/>
  <c r="P83" i="14"/>
  <c r="I8" i="3"/>
  <c r="I9" i="3"/>
  <c r="I10" i="3"/>
  <c r="I16" i="3" s="1"/>
  <c r="I11" i="3"/>
  <c r="I12" i="3"/>
  <c r="I13" i="3"/>
  <c r="I14" i="3"/>
  <c r="I15" i="3"/>
  <c r="J16" i="3"/>
  <c r="K3" i="3" s="1"/>
  <c r="H11" i="2" s="1"/>
  <c r="I19" i="3"/>
  <c r="I20" i="3"/>
  <c r="I21" i="3"/>
  <c r="I22" i="3"/>
  <c r="I23" i="3"/>
  <c r="I24" i="3"/>
  <c r="I25" i="3"/>
  <c r="I26" i="3"/>
  <c r="J91" i="3"/>
  <c r="H10" i="12"/>
  <c r="H20" i="12" s="1"/>
  <c r="H24" i="12" s="1"/>
  <c r="H11" i="12"/>
  <c r="H12" i="12"/>
  <c r="H13" i="12"/>
  <c r="H14" i="12"/>
  <c r="H15" i="12"/>
  <c r="H16" i="12"/>
  <c r="H17" i="12"/>
  <c r="H18" i="12"/>
  <c r="H19" i="12"/>
  <c r="H27" i="12"/>
  <c r="H32" i="12" s="1"/>
  <c r="H36" i="12" s="1"/>
  <c r="H28" i="12"/>
  <c r="H29" i="12"/>
  <c r="H30" i="12"/>
  <c r="H31" i="12"/>
  <c r="H10" i="11"/>
  <c r="H11" i="11"/>
  <c r="H12" i="11"/>
  <c r="H13" i="11"/>
  <c r="H14" i="11"/>
  <c r="H15" i="11"/>
  <c r="H16" i="11"/>
  <c r="H17" i="11"/>
  <c r="H18" i="11"/>
  <c r="H19" i="11"/>
  <c r="H20" i="11"/>
  <c r="H21" i="11"/>
  <c r="H22" i="11"/>
  <c r="H23" i="11"/>
  <c r="H27" i="11"/>
  <c r="H28" i="11"/>
  <c r="H29" i="11"/>
  <c r="H30" i="11"/>
  <c r="H31" i="11"/>
  <c r="E37" i="1"/>
  <c r="F37" i="1"/>
  <c r="G37" i="1"/>
  <c r="H37" i="1"/>
  <c r="I37" i="1"/>
  <c r="H10" i="7"/>
  <c r="H11" i="7"/>
  <c r="H12" i="7"/>
  <c r="H13" i="7"/>
  <c r="H14" i="7"/>
  <c r="H15" i="7"/>
  <c r="H16" i="7"/>
  <c r="H17" i="7"/>
  <c r="I18" i="7"/>
  <c r="I22" i="7" s="1"/>
  <c r="J3" i="7" s="1"/>
  <c r="H15" i="2" s="1"/>
  <c r="H25" i="7"/>
  <c r="H26" i="7"/>
  <c r="H31" i="7" s="1"/>
  <c r="H35" i="7" s="1"/>
  <c r="J2" i="7" s="1"/>
  <c r="E15" i="2" s="1"/>
  <c r="H27" i="7"/>
  <c r="H28" i="7"/>
  <c r="H29" i="7"/>
  <c r="H30" i="7"/>
  <c r="H46" i="7"/>
  <c r="H54" i="7" s="1"/>
  <c r="H58" i="7" s="1"/>
  <c r="H47" i="7"/>
  <c r="H48" i="7"/>
  <c r="H49" i="7"/>
  <c r="H50" i="7"/>
  <c r="H51" i="7"/>
  <c r="H52" i="7"/>
  <c r="H53" i="7"/>
  <c r="H61" i="7"/>
  <c r="H67" i="7" s="1"/>
  <c r="H71" i="7" s="1"/>
  <c r="H73" i="7" s="1"/>
  <c r="H62" i="7"/>
  <c r="H63" i="7"/>
  <c r="H64" i="7"/>
  <c r="H65" i="7"/>
  <c r="H66" i="7"/>
  <c r="H82" i="7"/>
  <c r="H90" i="7" s="1"/>
  <c r="H94" i="7" s="1"/>
  <c r="H83" i="7"/>
  <c r="H84" i="7"/>
  <c r="H85" i="7"/>
  <c r="H86" i="7"/>
  <c r="H87" i="7"/>
  <c r="H88" i="7"/>
  <c r="H89" i="7"/>
  <c r="H97" i="7"/>
  <c r="H103" i="7" s="1"/>
  <c r="H107" i="7" s="1"/>
  <c r="H109" i="7" s="1"/>
  <c r="H98" i="7"/>
  <c r="H99" i="7"/>
  <c r="H100" i="7"/>
  <c r="H101" i="7"/>
  <c r="H102" i="7"/>
  <c r="H118" i="7"/>
  <c r="H126" i="7" s="1"/>
  <c r="H130" i="7" s="1"/>
  <c r="H119" i="7"/>
  <c r="H120" i="7"/>
  <c r="H121" i="7"/>
  <c r="H122" i="7"/>
  <c r="H123" i="7"/>
  <c r="H124" i="7"/>
  <c r="H125" i="7"/>
  <c r="H133" i="7"/>
  <c r="H139" i="7" s="1"/>
  <c r="H143" i="7" s="1"/>
  <c r="H145" i="7" s="1"/>
  <c r="H134" i="7"/>
  <c r="H135" i="7"/>
  <c r="H136" i="7"/>
  <c r="H137" i="7"/>
  <c r="H138" i="7"/>
  <c r="H154" i="7"/>
  <c r="H162" i="7" s="1"/>
  <c r="H166" i="7" s="1"/>
  <c r="H155" i="7"/>
  <c r="H156" i="7"/>
  <c r="H157" i="7"/>
  <c r="H158" i="7"/>
  <c r="H159" i="7"/>
  <c r="H160" i="7"/>
  <c r="H161" i="7"/>
  <c r="H169" i="7"/>
  <c r="H175" i="7" s="1"/>
  <c r="H179" i="7" s="1"/>
  <c r="H181" i="7" s="1"/>
  <c r="H170" i="7"/>
  <c r="H171" i="7"/>
  <c r="H172" i="7"/>
  <c r="H173" i="7"/>
  <c r="H174" i="7"/>
  <c r="H190" i="7"/>
  <c r="H198" i="7" s="1"/>
  <c r="H202" i="7" s="1"/>
  <c r="H191" i="7"/>
  <c r="H192" i="7"/>
  <c r="H193" i="7"/>
  <c r="H194" i="7"/>
  <c r="H195" i="7"/>
  <c r="H196" i="7"/>
  <c r="H197" i="7"/>
  <c r="H205" i="7"/>
  <c r="H211" i="7" s="1"/>
  <c r="H215" i="7" s="1"/>
  <c r="H217" i="7" s="1"/>
  <c r="H206" i="7"/>
  <c r="H207" i="7"/>
  <c r="H208" i="7"/>
  <c r="H209" i="7"/>
  <c r="H210" i="7"/>
  <c r="H226" i="7"/>
  <c r="H234" i="7" s="1"/>
  <c r="H238" i="7" s="1"/>
  <c r="H227" i="7"/>
  <c r="H228" i="7"/>
  <c r="H229" i="7"/>
  <c r="H230" i="7"/>
  <c r="H231" i="7"/>
  <c r="H232" i="7"/>
  <c r="H233" i="7"/>
  <c r="H241" i="7"/>
  <c r="H247" i="7" s="1"/>
  <c r="H251" i="7" s="1"/>
  <c r="H253" i="7" s="1"/>
  <c r="H242" i="7"/>
  <c r="H243" i="7"/>
  <c r="H244" i="7"/>
  <c r="H245" i="7"/>
  <c r="H246" i="7"/>
  <c r="H262" i="7"/>
  <c r="H270" i="7" s="1"/>
  <c r="H274" i="7" s="1"/>
  <c r="H263" i="7"/>
  <c r="H264" i="7"/>
  <c r="H265" i="7"/>
  <c r="H266" i="7"/>
  <c r="H267" i="7"/>
  <c r="H268" i="7"/>
  <c r="H269" i="7"/>
  <c r="H277" i="7"/>
  <c r="H283" i="7" s="1"/>
  <c r="H287" i="7" s="1"/>
  <c r="H289" i="7" s="1"/>
  <c r="H278" i="7"/>
  <c r="H279" i="7"/>
  <c r="H280" i="7"/>
  <c r="H281" i="7"/>
  <c r="H282" i="7"/>
  <c r="H10" i="6"/>
  <c r="H18" i="6" s="1"/>
  <c r="H31" i="6" s="1"/>
  <c r="H11" i="6"/>
  <c r="H12" i="6"/>
  <c r="H13" i="6"/>
  <c r="H14" i="6"/>
  <c r="H15" i="6"/>
  <c r="H16" i="6"/>
  <c r="H17" i="6"/>
  <c r="H21" i="6"/>
  <c r="H22" i="6"/>
  <c r="H23" i="6"/>
  <c r="H24" i="6"/>
  <c r="H25" i="6"/>
  <c r="H26" i="6"/>
  <c r="H27" i="6"/>
  <c r="H28" i="6"/>
  <c r="H39" i="6"/>
  <c r="H47" i="6" s="1"/>
  <c r="H40" i="6"/>
  <c r="H41" i="6"/>
  <c r="H42" i="6"/>
  <c r="H43" i="6"/>
  <c r="H44" i="6"/>
  <c r="H45" i="6"/>
  <c r="H46" i="6"/>
  <c r="H50" i="6"/>
  <c r="H58" i="6" s="1"/>
  <c r="H51" i="6"/>
  <c r="H52" i="6"/>
  <c r="H53" i="6"/>
  <c r="H54" i="6"/>
  <c r="H55" i="6"/>
  <c r="H56" i="6"/>
  <c r="H57" i="6"/>
  <c r="H69" i="6"/>
  <c r="H77" i="6" s="1"/>
  <c r="H70" i="6"/>
  <c r="H71" i="6"/>
  <c r="H72" i="6"/>
  <c r="H73" i="6"/>
  <c r="H74" i="6"/>
  <c r="H75" i="6"/>
  <c r="H76" i="6"/>
  <c r="H80" i="6"/>
  <c r="H88" i="6" s="1"/>
  <c r="H90" i="6" s="1"/>
  <c r="H81" i="6"/>
  <c r="H82" i="6"/>
  <c r="H83" i="6"/>
  <c r="H84" i="6"/>
  <c r="H85" i="6"/>
  <c r="H86" i="6"/>
  <c r="H87" i="6"/>
  <c r="H99" i="6"/>
  <c r="H107" i="6" s="1"/>
  <c r="H100" i="6"/>
  <c r="H101" i="6"/>
  <c r="H102" i="6"/>
  <c r="H103" i="6"/>
  <c r="H104" i="6"/>
  <c r="H105" i="6"/>
  <c r="H106" i="6"/>
  <c r="H110" i="6"/>
  <c r="H118" i="6" s="1"/>
  <c r="H120" i="6" s="1"/>
  <c r="H111" i="6"/>
  <c r="H112" i="6"/>
  <c r="H113" i="6"/>
  <c r="H114" i="6"/>
  <c r="H115" i="6"/>
  <c r="H116" i="6"/>
  <c r="H117" i="6"/>
  <c r="H129" i="6"/>
  <c r="H137" i="6" s="1"/>
  <c r="H130" i="6"/>
  <c r="H131" i="6"/>
  <c r="H132" i="6"/>
  <c r="H133" i="6"/>
  <c r="H134" i="6"/>
  <c r="H135" i="6"/>
  <c r="H136" i="6"/>
  <c r="H140" i="6"/>
  <c r="H148" i="6" s="1"/>
  <c r="H150" i="6" s="1"/>
  <c r="H141" i="6"/>
  <c r="H142" i="6"/>
  <c r="H143" i="6"/>
  <c r="H144" i="6"/>
  <c r="H145" i="6"/>
  <c r="H146" i="6"/>
  <c r="H147" i="6"/>
  <c r="H159" i="6"/>
  <c r="H167" i="6" s="1"/>
  <c r="H160" i="6"/>
  <c r="H161" i="6"/>
  <c r="H162" i="6"/>
  <c r="H163" i="6"/>
  <c r="H164" i="6"/>
  <c r="H165" i="6"/>
  <c r="H166" i="6"/>
  <c r="H170" i="6"/>
  <c r="H178" i="6" s="1"/>
  <c r="H180" i="6" s="1"/>
  <c r="H171" i="6"/>
  <c r="H172" i="6"/>
  <c r="H173" i="6"/>
  <c r="H174" i="6"/>
  <c r="H175" i="6"/>
  <c r="H176" i="6"/>
  <c r="H177" i="6"/>
  <c r="H189" i="6"/>
  <c r="H197" i="6" s="1"/>
  <c r="H190" i="6"/>
  <c r="H191" i="6"/>
  <c r="H192" i="6"/>
  <c r="H193" i="6"/>
  <c r="H194" i="6"/>
  <c r="H195" i="6"/>
  <c r="H196" i="6"/>
  <c r="H200" i="6"/>
  <c r="H201" i="6"/>
  <c r="H202" i="6"/>
  <c r="H203" i="6"/>
  <c r="H204" i="6"/>
  <c r="H205" i="6"/>
  <c r="H206" i="6"/>
  <c r="H207" i="6"/>
  <c r="H219" i="6"/>
  <c r="H227" i="6" s="1"/>
  <c r="H220" i="6"/>
  <c r="H221" i="6"/>
  <c r="H222" i="6"/>
  <c r="H223" i="6"/>
  <c r="H224" i="6"/>
  <c r="H225" i="6"/>
  <c r="H226" i="6"/>
  <c r="H230" i="6"/>
  <c r="H238" i="6" s="1"/>
  <c r="H240" i="6" s="1"/>
  <c r="H231" i="6"/>
  <c r="H232" i="6"/>
  <c r="H233" i="6"/>
  <c r="H234" i="6"/>
  <c r="H235" i="6"/>
  <c r="H236" i="6"/>
  <c r="H237" i="6"/>
  <c r="I8" i="4"/>
  <c r="I9" i="4"/>
  <c r="I16" i="4" s="1"/>
  <c r="I10" i="4"/>
  <c r="I11" i="4"/>
  <c r="I12" i="4"/>
  <c r="I13" i="4"/>
  <c r="I14" i="4"/>
  <c r="I15" i="4"/>
  <c r="I19" i="4"/>
  <c r="I20" i="4"/>
  <c r="I27" i="4" s="1"/>
  <c r="K2" i="4" s="1"/>
  <c r="E12" i="2" s="1"/>
  <c r="I21" i="4"/>
  <c r="I22" i="4"/>
  <c r="I23" i="4"/>
  <c r="I24" i="4"/>
  <c r="I25" i="4"/>
  <c r="I26" i="4"/>
  <c r="I39" i="4"/>
  <c r="I47" i="4" s="1"/>
  <c r="I40" i="4"/>
  <c r="I41" i="4"/>
  <c r="I42" i="4"/>
  <c r="I43" i="4"/>
  <c r="I44" i="4"/>
  <c r="I45" i="4"/>
  <c r="I46" i="4"/>
  <c r="I50" i="4"/>
  <c r="I51" i="4"/>
  <c r="I52" i="4"/>
  <c r="I53" i="4"/>
  <c r="I54" i="4"/>
  <c r="I55" i="4"/>
  <c r="I56" i="4"/>
  <c r="I57" i="4"/>
  <c r="I70" i="4"/>
  <c r="I78" i="4" s="1"/>
  <c r="I71" i="4"/>
  <c r="I72" i="4"/>
  <c r="I73" i="4"/>
  <c r="I74" i="4"/>
  <c r="I75" i="4"/>
  <c r="I76" i="4"/>
  <c r="I77" i="4"/>
  <c r="I81" i="4"/>
  <c r="I89" i="4" s="1"/>
  <c r="I91" i="4" s="1"/>
  <c r="I82" i="4"/>
  <c r="I83" i="4"/>
  <c r="I84" i="4"/>
  <c r="I85" i="4"/>
  <c r="I86" i="4"/>
  <c r="I87" i="4"/>
  <c r="I88" i="4"/>
  <c r="H12" i="8"/>
  <c r="H13" i="8"/>
  <c r="H20" i="8" s="1"/>
  <c r="J1" i="8" s="1"/>
  <c r="D16" i="2" s="1"/>
  <c r="H14" i="8"/>
  <c r="H15" i="8"/>
  <c r="H16" i="8"/>
  <c r="H17" i="8"/>
  <c r="H18" i="8"/>
  <c r="H19" i="8"/>
  <c r="H23" i="8"/>
  <c r="H24" i="8"/>
  <c r="H25" i="8"/>
  <c r="H26" i="8"/>
  <c r="H27" i="8"/>
  <c r="H29" i="8" s="1"/>
  <c r="H28" i="8"/>
  <c r="H48" i="8"/>
  <c r="H49" i="8"/>
  <c r="H56" i="8" s="1"/>
  <c r="J2" i="8" s="1"/>
  <c r="D17" i="2" s="1"/>
  <c r="C15" i="14" s="1"/>
  <c r="Q15" i="14" s="1"/>
  <c r="C46" i="14" s="1"/>
  <c r="Q46" i="14" s="1"/>
  <c r="C77" i="14" s="1"/>
  <c r="Q77" i="14" s="1"/>
  <c r="H50" i="8"/>
  <c r="H51" i="8"/>
  <c r="H52" i="8"/>
  <c r="H53" i="8"/>
  <c r="H54" i="8"/>
  <c r="H55" i="8"/>
  <c r="H59" i="8"/>
  <c r="H65" i="8" s="1"/>
  <c r="H60" i="8"/>
  <c r="H61" i="8"/>
  <c r="H62" i="8"/>
  <c r="H63" i="8"/>
  <c r="H64" i="8"/>
  <c r="H84" i="8"/>
  <c r="H92" i="8" s="1"/>
  <c r="H85" i="8"/>
  <c r="H86" i="8"/>
  <c r="H87" i="8"/>
  <c r="H88" i="8"/>
  <c r="H89" i="8"/>
  <c r="H90" i="8"/>
  <c r="H91" i="8"/>
  <c r="H95" i="8"/>
  <c r="H96" i="8"/>
  <c r="H97" i="8"/>
  <c r="H98" i="8"/>
  <c r="H101" i="8" s="1"/>
  <c r="H103" i="8" s="1"/>
  <c r="H99" i="8"/>
  <c r="H100" i="8"/>
  <c r="H10" i="10"/>
  <c r="H18" i="10" s="1"/>
  <c r="J1" i="10" s="1"/>
  <c r="D20" i="2" s="1"/>
  <c r="H11" i="10"/>
  <c r="H12" i="10"/>
  <c r="H13" i="10"/>
  <c r="H14" i="10"/>
  <c r="H15" i="10"/>
  <c r="H16" i="10"/>
  <c r="H17" i="10"/>
  <c r="H21" i="10"/>
  <c r="H22" i="10"/>
  <c r="H25" i="10" s="1"/>
  <c r="H23" i="10"/>
  <c r="H24" i="10"/>
  <c r="H208" i="6"/>
  <c r="I58" i="4"/>
  <c r="I60" i="4" s="1"/>
  <c r="I114" i="10"/>
  <c r="I85" i="10"/>
  <c r="I27" i="10"/>
  <c r="U1" i="13"/>
  <c r="D24" i="2" s="1"/>
  <c r="K3" i="4"/>
  <c r="H12" i="2" s="1"/>
  <c r="H24" i="11"/>
  <c r="H32" i="11"/>
  <c r="J44" i="15"/>
  <c r="H18" i="7"/>
  <c r="H22" i="7" s="1"/>
  <c r="H29" i="6"/>
  <c r="H31" i="5"/>
  <c r="J2" i="5" s="1"/>
  <c r="E13" i="2" s="1"/>
  <c r="H20" i="5"/>
  <c r="I27" i="3"/>
  <c r="P54" i="14"/>
  <c r="P23" i="14"/>
  <c r="H34" i="11"/>
  <c r="I31" i="6"/>
  <c r="J1" i="6"/>
  <c r="D14" i="2" s="1"/>
  <c r="H33" i="5"/>
  <c r="J1" i="5"/>
  <c r="D13" i="2"/>
  <c r="K1" i="4"/>
  <c r="D12" i="2" s="1"/>
  <c r="I29" i="3"/>
  <c r="C18" i="14"/>
  <c r="Q18" i="14"/>
  <c r="C49" i="14" s="1"/>
  <c r="Q49" i="14" s="1"/>
  <c r="C80" i="14" s="1"/>
  <c r="Q80" i="14" s="1"/>
  <c r="J26" i="15"/>
  <c r="C11" i="14"/>
  <c r="Q11" i="14" s="1"/>
  <c r="C42" i="14" s="1"/>
  <c r="Q42" i="14" s="1"/>
  <c r="C73" i="14" s="1"/>
  <c r="Q73" i="14" s="1"/>
  <c r="F13" i="2"/>
  <c r="C12" i="14" l="1"/>
  <c r="Q12" i="14" s="1"/>
  <c r="C43" i="14" s="1"/>
  <c r="Q43" i="14" s="1"/>
  <c r="C74" i="14" s="1"/>
  <c r="Q74" i="14" s="1"/>
  <c r="C9" i="14"/>
  <c r="Q9" i="14" s="1"/>
  <c r="C40" i="14" s="1"/>
  <c r="Q40" i="14" s="1"/>
  <c r="C71" i="14" s="1"/>
  <c r="Q71" i="14" s="1"/>
  <c r="C10" i="14"/>
  <c r="Q10" i="14" s="1"/>
  <c r="C41" i="14" s="1"/>
  <c r="Q41" i="14" s="1"/>
  <c r="C72" i="14" s="1"/>
  <c r="Q72" i="14" s="1"/>
  <c r="F12" i="2"/>
  <c r="C14" i="14"/>
  <c r="Q14" i="14" s="1"/>
  <c r="C45" i="14" s="1"/>
  <c r="Q45" i="14" s="1"/>
  <c r="C76" i="14" s="1"/>
  <c r="Q76" i="14" s="1"/>
  <c r="I29" i="4"/>
  <c r="K2" i="3"/>
  <c r="E11" i="2" s="1"/>
  <c r="F11" i="2" s="1"/>
  <c r="J3" i="8"/>
  <c r="E16" i="2" s="1"/>
  <c r="F16" i="2" s="1"/>
  <c r="H31" i="8"/>
  <c r="H60" i="6"/>
  <c r="J2" i="6"/>
  <c r="E14" i="2" s="1"/>
  <c r="F14" i="2" s="1"/>
  <c r="J1" i="12"/>
  <c r="D23" i="2" s="1"/>
  <c r="F23" i="2" s="1"/>
  <c r="H57" i="10"/>
  <c r="H86" i="10"/>
  <c r="H115" i="10"/>
  <c r="J1" i="11"/>
  <c r="D22" i="2" s="1"/>
  <c r="I37" i="7"/>
  <c r="I145" i="7"/>
  <c r="I289" i="7"/>
  <c r="J3" i="12"/>
  <c r="H23" i="2" s="1"/>
  <c r="H25" i="2" s="1"/>
  <c r="H27" i="2" s="1"/>
  <c r="I76" i="12"/>
  <c r="I152" i="12"/>
  <c r="J77" i="15"/>
  <c r="F24" i="2"/>
  <c r="C21" i="14"/>
  <c r="Q21" i="14" s="1"/>
  <c r="C52" i="14" s="1"/>
  <c r="Q52" i="14" s="1"/>
  <c r="C83" i="14" s="1"/>
  <c r="Q83" i="14" s="1"/>
  <c r="J2" i="10"/>
  <c r="E20" i="2" s="1"/>
  <c r="F20" i="2" s="1"/>
  <c r="H28" i="10"/>
  <c r="H232" i="11"/>
  <c r="H152" i="12"/>
  <c r="H139" i="8"/>
  <c r="J70" i="15"/>
  <c r="H100" i="11"/>
  <c r="I91" i="3"/>
  <c r="H210" i="6"/>
  <c r="J4" i="8"/>
  <c r="E17" i="2" s="1"/>
  <c r="F17" i="2" s="1"/>
  <c r="H67" i="8"/>
  <c r="J2" i="12"/>
  <c r="E23" i="2" s="1"/>
  <c r="H67" i="11"/>
  <c r="J2" i="11"/>
  <c r="E22" i="2" s="1"/>
  <c r="E25" i="2" s="1"/>
  <c r="H199" i="11"/>
  <c r="H114" i="12"/>
  <c r="I73" i="7"/>
  <c r="I217" i="7"/>
  <c r="I114" i="12"/>
  <c r="I190" i="12"/>
  <c r="L1" i="15"/>
  <c r="D18" i="2" s="1"/>
  <c r="L3" i="15"/>
  <c r="E18" i="2" s="1"/>
  <c r="I33" i="5"/>
  <c r="L6" i="15"/>
  <c r="H19" i="2" s="1"/>
  <c r="H21" i="2" s="1"/>
  <c r="I28" i="10"/>
  <c r="I34" i="11"/>
  <c r="J97" i="15"/>
  <c r="L2" i="15"/>
  <c r="D19" i="2" s="1"/>
  <c r="C17" i="14" s="1"/>
  <c r="Q17" i="14" s="1"/>
  <c r="C48" i="14" s="1"/>
  <c r="Q48" i="14" s="1"/>
  <c r="C79" i="14" s="1"/>
  <c r="Q79" i="14" s="1"/>
  <c r="J1" i="7"/>
  <c r="D15" i="2" s="1"/>
  <c r="H37" i="7"/>
  <c r="J106" i="15"/>
  <c r="L4" i="15"/>
  <c r="E19" i="2" s="1"/>
  <c r="J53" i="15"/>
  <c r="H38" i="12"/>
  <c r="D25" i="2"/>
  <c r="F18" i="2" l="1"/>
  <c r="C16" i="14"/>
  <c r="Q16" i="14" s="1"/>
  <c r="C47" i="14" s="1"/>
  <c r="Q47" i="14" s="1"/>
  <c r="C78" i="14" s="1"/>
  <c r="Q78" i="14" s="1"/>
  <c r="C20" i="14"/>
  <c r="Q20" i="14" s="1"/>
  <c r="F22" i="2"/>
  <c r="C19" i="14"/>
  <c r="Q19" i="14" s="1"/>
  <c r="C50" i="14" s="1"/>
  <c r="Q50" i="14" s="1"/>
  <c r="C81" i="14" s="1"/>
  <c r="Q81" i="14" s="1"/>
  <c r="J79" i="15"/>
  <c r="D21" i="2"/>
  <c r="D27" i="2" s="1"/>
  <c r="F15" i="2"/>
  <c r="C13" i="14"/>
  <c r="Q13" i="14" s="1"/>
  <c r="C44" i="14" s="1"/>
  <c r="Q44" i="14" s="1"/>
  <c r="C75" i="14" s="1"/>
  <c r="Q75" i="14" s="1"/>
  <c r="F19" i="2"/>
  <c r="F21" i="2" s="1"/>
  <c r="E21" i="2"/>
  <c r="E27" i="2" s="1"/>
  <c r="F25" i="2"/>
  <c r="C23" i="14" l="1"/>
  <c r="F27" i="2"/>
  <c r="G16" i="2" s="1"/>
  <c r="Q23" i="14"/>
  <c r="C51" i="14"/>
  <c r="G18" i="2"/>
  <c r="G13" i="2"/>
  <c r="G14" i="2"/>
  <c r="G20" i="2"/>
  <c r="G19" i="2"/>
  <c r="G12" i="2"/>
  <c r="G11" i="2"/>
  <c r="G17" i="2"/>
  <c r="G24" i="2"/>
  <c r="G23" i="2"/>
  <c r="D28" i="2"/>
  <c r="E28" i="2" l="1"/>
  <c r="G22" i="2"/>
  <c r="G25" i="2" s="1"/>
  <c r="G15" i="2"/>
  <c r="G21" i="2"/>
  <c r="G27" i="2" s="1"/>
  <c r="F28" i="2"/>
  <c r="Q51" i="14"/>
  <c r="C54" i="14"/>
  <c r="C82" i="14" l="1"/>
  <c r="Q54" i="14"/>
  <c r="Q82" i="14" l="1"/>
  <c r="Q85" i="14" s="1"/>
  <c r="C85" i="14"/>
</calcChain>
</file>

<file path=xl/sharedStrings.xml><?xml version="1.0" encoding="utf-8"?>
<sst xmlns="http://schemas.openxmlformats.org/spreadsheetml/2006/main" count="1480" uniqueCount="285">
  <si>
    <t xml:space="preserve">ANEXO 1 - PLANO DE APLICAÇÃO </t>
  </si>
  <si>
    <t>INSTRUÇÕES DE PREENCHIMENTO</t>
  </si>
  <si>
    <t>Unidade Gestora do Fundo Paraná - UGF</t>
  </si>
  <si>
    <t>Instituição Proponente,</t>
  </si>
  <si>
    <r>
      <t xml:space="preserve">Este </t>
    </r>
    <r>
      <rPr>
        <b/>
        <sz val="14"/>
        <rFont val="Arial"/>
        <family val="2"/>
        <charset val="1"/>
      </rPr>
      <t>PLANO DE APLICAÇÃO</t>
    </r>
    <r>
      <rPr>
        <sz val="14"/>
        <rFont val="Arial"/>
        <family val="2"/>
        <charset val="1"/>
      </rPr>
      <t xml:space="preserve"> foi concebido pela SETI/UGF de forma a facilitar a inserção das informações pela sua Instituição Proponente. </t>
    </r>
  </si>
  <si>
    <r>
      <t>04. A planilha</t>
    </r>
    <r>
      <rPr>
        <b/>
        <sz val="14"/>
        <rFont val="Arial"/>
        <family val="2"/>
        <charset val="1"/>
      </rPr>
      <t xml:space="preserve"> CRONOGRAMA DE DESEMBOLSO</t>
    </r>
    <r>
      <rPr>
        <sz val="14"/>
        <rFont val="Arial"/>
        <family val="2"/>
        <charset val="1"/>
      </rPr>
      <t xml:space="preserve">, </t>
    </r>
    <r>
      <rPr>
        <u/>
        <sz val="14"/>
        <rFont val="Arial"/>
        <family val="2"/>
        <charset val="1"/>
      </rPr>
      <t>deverá ser preenchida pela Instituição Proponente, com as informações financeiras distribuídas por mês de execução</t>
    </r>
    <r>
      <rPr>
        <sz val="14"/>
        <rFont val="Arial"/>
        <family val="2"/>
        <charset val="1"/>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</si>
  <si>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t xml:space="preserve">05. Em todas as planilhas, os valores foram formatados para </t>
    </r>
    <r>
      <rPr>
        <b/>
        <sz val="14"/>
        <rFont val="Arial"/>
        <family val="2"/>
        <charset val="1"/>
      </rPr>
      <t>NÃO ACEITAR CENTAVOS</t>
    </r>
    <r>
      <rPr>
        <sz val="14"/>
        <rFont val="Arial"/>
        <family val="2"/>
        <charset val="1"/>
      </rPr>
      <t>, pois o orçamento do Estado não permite liberações com casas decimais, apenas para os procedimentos de empenho.</t>
    </r>
  </si>
  <si>
    <r>
      <t xml:space="preserve">06. Na coluna </t>
    </r>
    <r>
      <rPr>
        <b/>
        <sz val="14"/>
        <rFont val="Arial"/>
        <family val="2"/>
        <charset val="1"/>
      </rPr>
      <t>''INSTITUIÇÃO'',</t>
    </r>
    <r>
      <rPr>
        <sz val="14"/>
        <rFont val="Arial"/>
        <family val="2"/>
        <charset val="1"/>
      </rPr>
      <t xml:space="preserve"> identificar a instituição responsável pela aquisição/ contratação.</t>
    </r>
  </si>
  <si>
    <r>
      <t xml:space="preserve">07. </t>
    </r>
    <r>
      <rPr>
        <u/>
        <sz val="14"/>
        <rFont val="Arial"/>
        <family val="2"/>
        <charset val="1"/>
      </rPr>
      <t>Recursos de contrapartida deverão ser depositados integralmente à conta do Convênio</t>
    </r>
    <r>
      <rPr>
        <sz val="14"/>
        <rFont val="Arial"/>
        <family val="2"/>
        <charset val="1"/>
      </rPr>
      <t>, não sendo necessário o preenchimento da planilha Cronograma de Desembolso para estes recursos</t>
    </r>
    <r>
      <rPr>
        <b/>
        <sz val="14"/>
        <rFont val="Arial"/>
        <family val="2"/>
        <charset val="1"/>
      </rPr>
      <t>.</t>
    </r>
  </si>
  <si>
    <r>
      <t xml:space="preserve">08. </t>
    </r>
    <r>
      <rPr>
        <b/>
        <sz val="14"/>
        <rFont val="Arial"/>
        <family val="2"/>
        <charset val="1"/>
      </rPr>
      <t>FAVOR NÃO IMPRIMIR</t>
    </r>
    <r>
      <rPr>
        <sz val="14"/>
        <rFont val="Arial"/>
        <family val="2"/>
        <charset val="1"/>
      </rPr>
      <t xml:space="preserve"> as planilhas que não tiverem despesas previstas pelo Projeto. No momento da impressão, sempre indicar as páginas a serem impressas, por exemplo: ''</t>
    </r>
    <r>
      <rPr>
        <i/>
        <sz val="14"/>
        <rFont val="Arial"/>
        <family val="2"/>
        <charset val="1"/>
      </rPr>
      <t>Página 01 para 01; Página 01 para 02, etc''.</t>
    </r>
  </si>
  <si>
    <r>
      <t xml:space="preserve">09. Seguem algumas orientações para o correto preenchimento do </t>
    </r>
    <r>
      <rPr>
        <b/>
        <sz val="14"/>
        <rFont val="Arial"/>
        <family val="2"/>
        <charset val="1"/>
      </rPr>
      <t>PLANO DE APLICAÇÃO:</t>
    </r>
  </si>
  <si>
    <t xml:space="preserve">1.1. CUSTEIO - Diárias: Resolução Conjunta 001/12 – CC/ SEAP/ SEFA e Ato Administrativo 02/2016 - UGF (art. 8). </t>
  </si>
  <si>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</si>
  <si>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</si>
  <si>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</si>
  <si>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</si>
  <si>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</si>
  <si>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</si>
  <si>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</si>
  <si>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</si>
  <si>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</si>
  <si>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</si>
  <si>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</si>
  <si>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</si>
  <si>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</si>
  <si>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</si>
  <si>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</si>
  <si>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Em caso de dúvidas no preenchimento, favor contatar a Unidade Gestora do Fundo Paraná.</t>
  </si>
  <si>
    <t>QUADRO RESUMO</t>
  </si>
  <si>
    <t xml:space="preserve">TÍTULO  DO PROJETO:  </t>
  </si>
  <si>
    <t xml:space="preserve">INSTITUIÇÃO PROPONENTE:  </t>
  </si>
  <si>
    <t xml:space="preserve">COORDENADOR: </t>
  </si>
  <si>
    <t>Elementos de Despesa</t>
  </si>
  <si>
    <t>UGF</t>
  </si>
  <si>
    <t>TOTAL</t>
  </si>
  <si>
    <t>%</t>
  </si>
  <si>
    <t>1. Outras Despesas de Custeio</t>
  </si>
  <si>
    <t>1.1. Diárias</t>
  </si>
  <si>
    <t>3390.14.00</t>
  </si>
  <si>
    <t>1.2. Passagens e despesas de locomoção</t>
  </si>
  <si>
    <t>3390.33.00</t>
  </si>
  <si>
    <t>1.3. Serviços de Consultoria</t>
  </si>
  <si>
    <t>3390.35.00</t>
  </si>
  <si>
    <r>
      <t xml:space="preserve">1.4. Material de Consumo </t>
    </r>
    <r>
      <rPr>
        <b/>
        <sz val="12"/>
        <rFont val="Arial"/>
        <family val="2"/>
        <charset val="1"/>
      </rPr>
      <t xml:space="preserve">NACIONAL </t>
    </r>
  </si>
  <si>
    <t>3390.30.00</t>
  </si>
  <si>
    <r>
      <t>1.5. Material de Consumo I</t>
    </r>
    <r>
      <rPr>
        <b/>
        <sz val="12"/>
        <rFont val="Arial"/>
        <family val="2"/>
        <charset val="1"/>
      </rPr>
      <t xml:space="preserve">MPORTADO/ USO CONTROLADO </t>
    </r>
  </si>
  <si>
    <t>1.6. Serviços de Terceiros - Pessoa Física</t>
  </si>
  <si>
    <t>3390.36.00</t>
  </si>
  <si>
    <t xml:space="preserve">1.7. Bolsas </t>
  </si>
  <si>
    <t>3390.18.00</t>
  </si>
  <si>
    <t xml:space="preserve">     1.7.1 Auxílio Financeiro - Bolsas</t>
  </si>
  <si>
    <t>1.8. Serviços de Terceiros - Pessoa Jurídica</t>
  </si>
  <si>
    <t>3390.39.00</t>
  </si>
  <si>
    <t>Sub-Total Custeio</t>
  </si>
  <si>
    <t xml:space="preserve">2. Investimentos </t>
  </si>
  <si>
    <r>
      <t xml:space="preserve">2.1. Equipamentos e Material Permanente  </t>
    </r>
    <r>
      <rPr>
        <b/>
        <sz val="12"/>
        <rFont val="Arial"/>
        <family val="2"/>
        <charset val="1"/>
      </rPr>
      <t>NACIONAL</t>
    </r>
  </si>
  <si>
    <t>4490.52.00</t>
  </si>
  <si>
    <r>
      <t xml:space="preserve">2.2. Equipamentos e Material Permanente </t>
    </r>
    <r>
      <rPr>
        <b/>
        <sz val="12"/>
        <rFont val="Arial"/>
        <family val="2"/>
        <charset val="1"/>
      </rPr>
      <t>IMPORTADO</t>
    </r>
  </si>
  <si>
    <t xml:space="preserve">2.3. Obras e Instalações </t>
  </si>
  <si>
    <t>4490.51.00</t>
  </si>
  <si>
    <t>Sub-Total Investimentos</t>
  </si>
  <si>
    <t>Total Geral</t>
  </si>
  <si>
    <t xml:space="preserve">                              Assinatura do Representante Legal da Instituição Proponente                                                                                                                                  </t>
  </si>
  <si>
    <t xml:space="preserve">Assinatura do Coordenador Técnico do Projeto </t>
  </si>
  <si>
    <t>1. OUTRAS DESPESAS DE CUSTEIO</t>
  </si>
  <si>
    <t>1.1. CUSTEIO - Diárias</t>
  </si>
  <si>
    <t>PAG 1</t>
  </si>
  <si>
    <t>Subelementos de Despesa</t>
  </si>
  <si>
    <t>Ação Nº</t>
  </si>
  <si>
    <t>Etapa  Nº</t>
  </si>
  <si>
    <t>Destino e Finalidade</t>
  </si>
  <si>
    <t xml:space="preserve">Instituição </t>
  </si>
  <si>
    <t>Quadro Resumo</t>
  </si>
  <si>
    <t>Valor Unitário (R$)</t>
  </si>
  <si>
    <t>Qtde</t>
  </si>
  <si>
    <t xml:space="preserve">Subtotal </t>
  </si>
  <si>
    <t>SUB TOTAL UGF</t>
  </si>
  <si>
    <t xml:space="preserve">1.1.1. CONTRAPARTIDA </t>
  </si>
  <si>
    <t>SUB TOTAL CONTRAPARTIDA</t>
  </si>
  <si>
    <t>TOTAL PAG 1</t>
  </si>
  <si>
    <t xml:space="preserve">1. Assinatura do Representante Legal da Instituição Proponente        </t>
  </si>
  <si>
    <t xml:space="preserve">2. Assinatura do Coordenador Técnico do Projeto </t>
  </si>
  <si>
    <t>PAG 2</t>
  </si>
  <si>
    <t>TOTAL PAG 2</t>
  </si>
  <si>
    <t>PAG 3</t>
  </si>
  <si>
    <t>TOTAL PAG 3</t>
  </si>
  <si>
    <t xml:space="preserve">1.2. CUSTEIO - Passagens e Despesas com Locomoção </t>
  </si>
  <si>
    <t>Meio de Transporte</t>
  </si>
  <si>
    <t xml:space="preserve">1.2.1. CONTRAPARTIDA </t>
  </si>
  <si>
    <t>1.3. CUSTEIO - Consultoria</t>
  </si>
  <si>
    <t>Finalidade e Justificativa</t>
  </si>
  <si>
    <t>Valor</t>
  </si>
  <si>
    <t>1.3.1. CONTRPARTIDA</t>
  </si>
  <si>
    <t xml:space="preserve">1.4. CUSTEIO - Material de Consumo - Nacional </t>
  </si>
  <si>
    <t>Descrição</t>
  </si>
  <si>
    <t>1.4.1. CONTRAPARTIDA</t>
  </si>
  <si>
    <t>PAG 4</t>
  </si>
  <si>
    <t>TOTAL  PAG 4</t>
  </si>
  <si>
    <t>PAG 5</t>
  </si>
  <si>
    <t>TOTAL PAG 5</t>
  </si>
  <si>
    <t>PAG 6</t>
  </si>
  <si>
    <t>TOTAL PAG 6</t>
  </si>
  <si>
    <t>PAG 7</t>
  </si>
  <si>
    <t>TOTAL PAG 7</t>
  </si>
  <si>
    <t>PAG 8</t>
  </si>
  <si>
    <t>TOTAL PAG 8</t>
  </si>
  <si>
    <t>1.5. CUSTEIO - Material de Consumo - Importado/ Uso Controlado</t>
  </si>
  <si>
    <t>Valor Unitário (US$)</t>
  </si>
  <si>
    <t>SUB TOTAL UGF (US$)</t>
  </si>
  <si>
    <t>* VALOR COTAÇÃO DO DÓLAR (REFERÊNCIA)</t>
  </si>
  <si>
    <t>SUB TOTAL UGF (R$)</t>
  </si>
  <si>
    <t>1.5.1. CONTRAPARTIDA</t>
  </si>
  <si>
    <t>SUB TOTAL CONTRAPARTIDA (US$)</t>
  </si>
  <si>
    <t>SUB TOTAL CONTRAPARTIDA (R$)</t>
  </si>
  <si>
    <t>TOTAL PAG 1 (R$)</t>
  </si>
  <si>
    <t>* Preenchimento obrigatório pela Instituição Proponente</t>
  </si>
  <si>
    <t>TOTAL PAG 2 (R$)</t>
  </si>
  <si>
    <t>TOTAL PAG 3 (R$)</t>
  </si>
  <si>
    <t>TOTAL PAG 4 (R$)</t>
  </si>
  <si>
    <t>TOTAL PAG 5 (R$)</t>
  </si>
  <si>
    <t>TOTAL PAG 6 (R$)</t>
  </si>
  <si>
    <t>TOTAL PAG 7 (R$)</t>
  </si>
  <si>
    <t>TOTAL PAG 8 (R$)</t>
  </si>
  <si>
    <t>1.6. CUSTEIO - Serviços de Terceiros Pessoa Física</t>
  </si>
  <si>
    <t>Descrição e Finalidade</t>
  </si>
  <si>
    <t>1.6.1. CONTRAPARTIDA</t>
  </si>
  <si>
    <t>TOTAL GERAL</t>
  </si>
  <si>
    <t>1.7. CUSTEIO - Bolsas</t>
  </si>
  <si>
    <t>Categoria da Bolsa</t>
  </si>
  <si>
    <t>1.7.1. CONTRAPARTIDA</t>
  </si>
  <si>
    <t>Qtde 
(Deslocamentos)</t>
  </si>
  <si>
    <t>1.7.3. CONTRAPARTIDA</t>
  </si>
  <si>
    <t>1.8. CUSTEIO - Serviços de Terceiros Pessoa Jurídica</t>
  </si>
  <si>
    <t>1.8.1. CONTRAPARTIDA</t>
  </si>
  <si>
    <t>2. INVESTIMENTOS</t>
  </si>
  <si>
    <t>2.1. INVESTIMENTOS - Equipamentos e Material Permanente - NACIONAL</t>
  </si>
  <si>
    <t>Descrição e Especificação</t>
  </si>
  <si>
    <t>2.1.1. CONTRAPARTIDA</t>
  </si>
  <si>
    <t>2.2. INVESTIMENTOS - Equipamentos e Material Permanente - IMPORTADO</t>
  </si>
  <si>
    <t>2.2.1. CONTRAPARTIDA</t>
  </si>
  <si>
    <t>2.3. INVESTIMENTOS - Obras e Instalações</t>
  </si>
  <si>
    <t>Etapa Nº</t>
  </si>
  <si>
    <t>Finalidade</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</si>
  <si>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</si>
  <si>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</si>
  <si>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</si>
  <si>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</si>
  <si>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</si>
  <si>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</si>
  <si>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</si>
  <si>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</si>
  <si>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</si>
  <si>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</si>
  <si>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</si>
  <si>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</si>
  <si>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</si>
  <si>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</si>
  <si>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</si>
  <si>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</si>
  <si>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</si>
  <si>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</si>
  <si>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</si>
  <si>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</si>
  <si>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</si>
  <si>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</si>
  <si>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</si>
  <si>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</si>
  <si>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</si>
  <si>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</si>
  <si>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</si>
  <si>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</si>
  <si>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</si>
  <si>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</si>
  <si>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</si>
  <si>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</si>
  <si>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</si>
  <si>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</si>
  <si>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</si>
  <si>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</si>
  <si>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</si>
  <si>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</si>
  <si>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</si>
  <si>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</si>
  <si>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</si>
  <si>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</si>
  <si>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</si>
  <si>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</si>
  <si>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</si>
  <si>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</si>
  <si>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</si>
  <si>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</si>
  <si>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</si>
  <si>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</si>
  <si>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</si>
  <si>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</si>
  <si>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</si>
  <si>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</si>
  <si>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</si>
  <si>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</si>
  <si>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3390.1800</t>
  </si>
  <si>
    <t>Bolsas</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</si>
  <si>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</si>
  <si>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</si>
  <si>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</si>
  <si>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</si>
  <si>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</si>
  <si>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</si>
  <si>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</si>
  <si>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</si>
  <si>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</si>
  <si>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</si>
  <si>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</si>
  <si>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</si>
  <si>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</si>
  <si>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</si>
  <si>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</si>
  <si>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 xml:space="preserve">     1.6.1. Obrigações Tributárias e Contributivas</t>
  </si>
  <si>
    <t>Rendimentos Financeiros**</t>
  </si>
  <si>
    <t>Contrapartida*</t>
  </si>
  <si>
    <t>** Esta coluna deverá ser preenchida, apenas por Termos de Convênios, quando da solicitação de utilização dos rendimentos da aplicação financeira.</t>
  </si>
  <si>
    <t>Rendimentos Financeiros</t>
  </si>
  <si>
    <t>3390.4700</t>
  </si>
  <si>
    <t>Quantidade</t>
  </si>
  <si>
    <t>Meses</t>
  </si>
  <si>
    <t>Total</t>
  </si>
  <si>
    <t xml:space="preserve">Rendimentos Financeiros </t>
  </si>
  <si>
    <t xml:space="preserve">Obra 01: </t>
  </si>
  <si>
    <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</si>
  <si>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t>TOTAL PAG 4</t>
  </si>
  <si>
    <t>2.3.1. INVESTIMENTOS - Obras e Instalações/ CONTRAPARTIDA</t>
  </si>
  <si>
    <t>Obrigações Tributárias e Contributivas</t>
  </si>
  <si>
    <t xml:space="preserve">Responsabilidade Técnica: deve-se escolher qual o tipo de documento técnico se refere à obra do convênio (ART ou RRT).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</si>
  <si>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</si>
  <si>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</si>
  <si>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</si>
  <si>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</si>
  <si>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</si>
  <si>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</si>
  <si>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</si>
  <si>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</si>
  <si>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</si>
  <si>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CONTRAPARTIDA</t>
  </si>
  <si>
    <t>RENDIMENTOS UGF</t>
  </si>
  <si>
    <t>UGF PF</t>
  </si>
  <si>
    <t>UGF TRIBUTOS</t>
  </si>
  <si>
    <t>CONTRAPRTIDA PF</t>
  </si>
  <si>
    <t>CONTRAPRTIDA TRIBUTOS</t>
  </si>
  <si>
    <t>RENDIMENTOS PF</t>
  </si>
  <si>
    <t>RENDIMENTOS TRIBUTOS</t>
  </si>
  <si>
    <t>UGF BOLSA</t>
  </si>
  <si>
    <t>UGF AUXILIO</t>
  </si>
  <si>
    <t>1.7.2. CUSTEIO - Auxílio Financeiro</t>
  </si>
  <si>
    <t>CONTRAPARTIDA BOLSA</t>
  </si>
  <si>
    <t>CONTRAPARTIDA AUXILIO</t>
  </si>
  <si>
    <t>RENDIMENTOS BOLSA</t>
  </si>
  <si>
    <t>RENDIMENTOS AUXILIO</t>
  </si>
  <si>
    <t>1.6.1. CUSTEIO - Obrigações Tributárias e Contributivas</t>
  </si>
  <si>
    <t>Qtde. 
(área, m²)</t>
  </si>
  <si>
    <t>Valor m² 
(Referência)</t>
  </si>
  <si>
    <t>Total Previsto 
(R$)</t>
  </si>
  <si>
    <t xml:space="preserve">Obra 07: </t>
  </si>
  <si>
    <t>Obra 08:</t>
  </si>
  <si>
    <t>Obra 09:</t>
  </si>
  <si>
    <t>Obra 10:</t>
  </si>
  <si>
    <t>Obra 11:</t>
  </si>
  <si>
    <t>Obra 12:</t>
  </si>
  <si>
    <t>Obra 07</t>
  </si>
  <si>
    <t>Obra 08</t>
  </si>
  <si>
    <t>Obra 09</t>
  </si>
  <si>
    <t>Obra 10</t>
  </si>
  <si>
    <t>Obra 11</t>
  </si>
  <si>
    <t>Obra 12</t>
  </si>
  <si>
    <r>
      <t>03.</t>
    </r>
    <r>
      <rPr>
        <b/>
        <sz val="14"/>
        <rFont val="Arial"/>
        <family val="2"/>
        <charset val="1"/>
      </rPr>
      <t xml:space="preserve"> NÃO INSERIR </t>
    </r>
    <r>
      <rPr>
        <sz val="14"/>
        <rFont val="Arial"/>
        <family val="2"/>
        <charset val="1"/>
      </rPr>
      <t xml:space="preserve">informações nas colunas de </t>
    </r>
    <r>
      <rPr>
        <b/>
        <sz val="14"/>
        <rFont val="Arial"/>
        <family val="2"/>
        <charset val="1"/>
      </rPr>
      <t xml:space="preserve">''COR CINZA'' </t>
    </r>
    <r>
      <rPr>
        <sz val="14"/>
        <rFont val="Arial"/>
        <family val="2"/>
      </rPr>
      <t>(exceto Obras e Instalações),</t>
    </r>
    <r>
      <rPr>
        <sz val="14"/>
        <rFont val="Arial"/>
        <family val="2"/>
        <charset val="1"/>
      </rPr>
      <t xml:space="preserve"> pois estão formatadas com fórmulas que irão calcular automaticamente os subtotais e totais de cada planilha e ainda, alimentar as planilhas </t>
    </r>
    <r>
      <rPr>
        <b/>
        <sz val="14"/>
        <rFont val="Arial"/>
        <family val="2"/>
        <charset val="1"/>
      </rPr>
      <t>CRONOGRAMA DE DESEMBOLSO</t>
    </r>
    <r>
      <rPr>
        <sz val="14"/>
        <rFont val="Arial"/>
        <family val="2"/>
        <charset val="1"/>
      </rPr>
      <t xml:space="preserve"> (parcialmente) e </t>
    </r>
    <r>
      <rPr>
        <b/>
        <sz val="14"/>
        <rFont val="Arial"/>
        <family val="2"/>
        <charset val="1"/>
      </rPr>
      <t>QUADRO RESUMO</t>
    </r>
    <r>
      <rPr>
        <sz val="14"/>
        <rFont val="Arial"/>
        <family val="2"/>
        <charset val="1"/>
      </rPr>
      <t xml:space="preserve"> (por completo)</t>
    </r>
    <r>
      <rPr>
        <b/>
        <sz val="14"/>
        <rFont val="Arial"/>
        <family val="2"/>
        <charset val="1"/>
      </rPr>
      <t>.</t>
    </r>
  </si>
  <si>
    <t>* Contrapartida: Estes campos somente deverão ser preenchidos para os casos de transferência voluntária com CONTRAPARTIDA FINANCEIRA, ou seja, depositadas em conta corrente específica do Projeto e que, possam ser comprovadas junto ao TCE. Caso contrário, estas contribuições serão consideradas como "CONTRAPARTIDA NÃO FINANCEIRA" e deverão ser registradas no Item 13.9 do Formulário ''Plano de Trabalho - Projeto Estratégico - Fundo Paraná/SETI''.</t>
  </si>
  <si>
    <t>Atender ao disposto no ATO ADMINISTRATIVO N° 01/20/UGF de 04/11/2020 , disponível em: www.seti.pr.gov.br/fundoparaná/atosadministrativos.</t>
  </si>
  <si>
    <t>* em conformidade com os valores do Ato Administrativo Nº 01/20 - UGF.</t>
  </si>
  <si>
    <r>
      <t xml:space="preserve">01. No momento do preenchimento, atentar ao </t>
    </r>
    <r>
      <rPr>
        <b/>
        <sz val="14"/>
        <rFont val="Arial"/>
        <family val="2"/>
        <charset val="1"/>
      </rPr>
      <t>ATO ADMINISTRATIVO Nº 01/2020-UGF</t>
    </r>
    <r>
      <rPr>
        <sz val="14"/>
        <rFont val="Arial"/>
        <family val="2"/>
        <charset val="1"/>
      </rPr>
      <t>, disponível no site da SETI, para verificação de itens passíveis de apoio com recursos do Fundo Paraná.</t>
    </r>
  </si>
  <si>
    <t xml:space="preserve">2.3. INVESTIMENTOS - Obras e Instalações - Ato Administrativo 01/2020 - UGF (art. 42). </t>
  </si>
  <si>
    <t xml:space="preserve">2.1 e 2.2. INVESTIMENTOS - Equipamentos e Material Permanente - Ato Administrativo 01/2020- UGF (art. 38). </t>
  </si>
  <si>
    <t xml:space="preserve">1.8. CUSTEIO - Serviço de Terceiros Pessoa Jurídica - Ato Administrativo 01/2020 - UGF (art. 33). </t>
  </si>
  <si>
    <t xml:space="preserve">1.7. CUSTEIO - Bolsas e Auxílio Financeiro (trabalhos de campo) - Resolução Conjunta 001/12 - CC/SEAP/SEFA e Ato Administrativo 01/2020 - UGF (art. 24). </t>
  </si>
  <si>
    <t xml:space="preserve">1.6. CUSTEIO - Serviço de Terceiros Pessoa Física - Ato Administrativo 01/2020 - UGF (art. 23). </t>
  </si>
  <si>
    <t xml:space="preserve">1.4 e 1.5. CUSTEIO - Material de Consumo - Ato Administrativo 01/2020- UGF (art. 17). </t>
  </si>
  <si>
    <t xml:space="preserve">1.3. CUSTEIO - Consultoria - Ato Administrativo 01/2020 - UGF (art. 16). </t>
  </si>
  <si>
    <t xml:space="preserve">1.2. CUSTEIO - Passagens - Ato Administrativo 01/2020 - UGF (art. 13).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</si>
</sst>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0_ ;[Red]\-#,##0.00\ "/>
  </numFmts>
  <fonts count="42" x14ac:knownFonts="1">
    <font>
      <sz val="10"/>
      <name val="Arial"/>
      <family val="2"/>
      <charset val="1"/>
    </font>
    <font>
      <sz val="14"/>
      <name val="Arial"/>
      <family val="2"/>
      <charset val="1"/>
    </font>
    <font>
      <b/>
      <sz val="14"/>
      <name val="Arial"/>
      <family val="2"/>
      <charset val="1"/>
    </font>
    <font>
      <u/>
      <sz val="14"/>
      <name val="Arial"/>
      <family val="2"/>
      <charset val="1"/>
    </font>
    <font>
      <i/>
      <sz val="14"/>
      <name val="Arial"/>
      <family val="2"/>
      <charset val="1"/>
    </font>
    <font>
      <b/>
      <i/>
      <sz val="14"/>
      <name val="Arial"/>
      <family val="2"/>
      <charset val="1"/>
    </font>
    <font>
      <b/>
      <i/>
      <sz val="14"/>
      <name val="Arial"/>
      <family val="2"/>
    </font>
    <font>
      <b/>
      <sz val="14"/>
      <name val="Arial"/>
      <family val="2"/>
    </font>
    <font>
      <b/>
      <sz val="16"/>
      <name val="Arial"/>
      <family val="2"/>
      <charset val="1"/>
    </font>
    <font>
      <b/>
      <sz val="12"/>
      <name val="Arial"/>
      <family val="2"/>
      <charset val="1"/>
    </font>
    <font>
      <b/>
      <sz val="12"/>
      <name val="Arial"/>
      <family val="2"/>
    </font>
    <font>
      <sz val="12"/>
      <name val="Arial"/>
      <family val="2"/>
      <charset val="1"/>
    </font>
    <font>
      <b/>
      <i/>
      <sz val="12"/>
      <name val="Arial"/>
      <family val="2"/>
      <charset val="1"/>
    </font>
    <font>
      <i/>
      <sz val="12"/>
      <name val="Arial"/>
      <family val="2"/>
      <charset val="1"/>
    </font>
    <font>
      <b/>
      <sz val="10"/>
      <name val="Arial"/>
      <family val="2"/>
      <charset val="1"/>
    </font>
    <font>
      <b/>
      <i/>
      <sz val="12"/>
      <name val="Arial"/>
      <family val="2"/>
    </font>
    <font>
      <b/>
      <sz val="10"/>
      <name val="Arial"/>
      <family val="2"/>
    </font>
    <font>
      <b/>
      <sz val="9"/>
      <name val="Arial"/>
      <family val="2"/>
      <charset val="1"/>
    </font>
    <font>
      <b/>
      <sz val="11"/>
      <name val="Arial"/>
      <family val="2"/>
      <charset val="1"/>
    </font>
    <font>
      <b/>
      <sz val="11"/>
      <name val="Arial"/>
      <family val="2"/>
    </font>
    <font>
      <b/>
      <sz val="12"/>
      <color indexed="8"/>
      <name val="Arial"/>
      <family val="2"/>
    </font>
    <font>
      <b/>
      <sz val="12"/>
      <color indexed="8"/>
      <name val="Arial"/>
      <family val="2"/>
      <charset val="1"/>
    </font>
    <font>
      <b/>
      <i/>
      <sz val="10"/>
      <name val="Arial"/>
      <family val="2"/>
      <charset val="1"/>
    </font>
    <font>
      <b/>
      <sz val="9"/>
      <name val="Calibri"/>
      <family val="2"/>
      <charset val="1"/>
    </font>
    <font>
      <sz val="9"/>
      <name val="Arial"/>
      <family val="2"/>
      <charset val="1"/>
    </font>
    <font>
      <b/>
      <i/>
      <sz val="11"/>
      <name val="Arial"/>
      <family val="2"/>
      <charset val="1"/>
    </font>
    <font>
      <b/>
      <sz val="10"/>
      <color indexed="8"/>
      <name val="Arial"/>
      <family val="2"/>
      <charset val="1"/>
    </font>
    <font>
      <b/>
      <sz val="16"/>
      <color indexed="8"/>
      <name val="Arial"/>
      <family val="2"/>
      <charset val="1"/>
    </font>
    <font>
      <sz val="10"/>
      <name val="Arial"/>
      <family val="2"/>
      <charset val="1"/>
    </font>
    <font>
      <sz val="10"/>
      <name val="Arial"/>
      <family val="2"/>
    </font>
    <font>
      <b/>
      <sz val="9"/>
      <name val="Arial"/>
      <family val="2"/>
    </font>
    <font>
      <b/>
      <i/>
      <sz val="10"/>
      <name val="Arial"/>
      <family val="2"/>
    </font>
    <font>
      <b/>
      <sz val="16"/>
      <name val="Arial"/>
      <family val="2"/>
    </font>
    <font>
      <b/>
      <sz val="10"/>
      <color indexed="55"/>
      <name val="Arial"/>
      <family val="2"/>
    </font>
    <font>
      <sz val="14"/>
      <name val="Arial"/>
      <family val="2"/>
    </font>
    <font>
      <b/>
      <sz val="10"/>
      <color theme="0" tint="-0.34998626667073579"/>
      <name val="Arial"/>
      <family val="2"/>
    </font>
    <font>
      <b/>
      <sz val="12"/>
      <color theme="0" tint="-0.34998626667073579"/>
      <name val="Arial"/>
      <family val="2"/>
    </font>
    <font>
      <b/>
      <sz val="11"/>
      <color theme="0" tint="-0.34998626667073579"/>
      <name val="Arial"/>
      <family val="2"/>
    </font>
    <font>
      <b/>
      <sz val="14"/>
      <color theme="0" tint="-0.34998626667073579"/>
      <name val="Arial"/>
      <family val="2"/>
    </font>
    <font>
      <b/>
      <sz val="9"/>
      <color theme="0" tint="-0.34998626667073579"/>
      <name val="Arial"/>
      <family val="2"/>
    </font>
    <font>
      <b/>
      <sz val="16"/>
      <color theme="0" tint="-0.34998626667073579"/>
      <name val="Arial"/>
      <family val="2"/>
    </font>
    <font>
      <b/>
      <sz val="10"/>
      <color theme="0" tint="-0.34998626667073579"/>
      <name val="Arial"/>
      <family val="2"/>
      <charset val="1"/>
    </font>
  </fonts>
  <fills count="14">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indexed="13"/>
        <bgColor indexed="34"/>
      </patternFill>
    </fill>
    <fill>
      <patternFill patternType="solid">
        <fgColor indexed="2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14999847407452621"/>
        <bgColor indexed="31"/>
      </patternFill>
    </fill>
    <fill>
      <patternFill patternType="solid">
        <fgColor theme="0" tint="-0.14999847407452621"/>
        <bgColor indexed="26"/>
      </patternFill>
    </fill>
    <fill>
      <patternFill patternType="solid">
        <fgColor theme="0"/>
        <bgColor indexed="64"/>
      </patternFill>
    </fill>
    <fill>
      <patternFill patternType="solid">
        <fgColor theme="0" tint="-0.249977111117893"/>
        <bgColor indexed="26"/>
      </patternFill>
    </fill>
    <fill>
      <patternFill patternType="solid">
        <fgColor theme="0"/>
        <bgColor indexed="31"/>
      </patternFill>
    </fill>
    <fill>
      <patternFill patternType="solid">
        <fgColor theme="0" tint="-0.14999847407452621"/>
        <bgColor indexed="22"/>
      </patternFill>
    </fill>
  </fills>
  <borders count="35">
    <border>
      <left/>
      <right/>
      <top/>
      <bottom/>
      <diagonal/>
    </border>
    <border>
      <left style="hair">
        <color indexed="63"/>
      </left>
      <right style="hair">
        <color indexed="63"/>
      </right>
      <top style="hair">
        <color indexed="63"/>
      </top>
      <bottom style="hair">
        <color indexed="63"/>
      </bottom>
      <diagonal/>
    </border>
    <border>
      <left/>
      <right/>
      <top/>
      <bottom style="hair">
        <color indexed="63"/>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63"/>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4"/>
      </bottom>
      <diagonal/>
    </border>
    <border>
      <left style="hair">
        <color indexed="23"/>
      </left>
      <right style="hair">
        <color indexed="23"/>
      </right>
      <top style="hair">
        <color indexed="23"/>
      </top>
      <bottom style="hair">
        <color indexed="23"/>
      </bottom>
      <diagonal/>
    </border>
    <border>
      <left style="hair">
        <color indexed="23"/>
      </left>
      <right style="hair">
        <color indexed="64"/>
      </right>
      <top style="hair">
        <color indexed="64"/>
      </top>
      <bottom style="hair">
        <color indexed="64"/>
      </bottom>
      <diagonal/>
    </border>
    <border>
      <left/>
      <right/>
      <top style="hair">
        <color indexed="63"/>
      </top>
      <bottom/>
      <diagonal/>
    </border>
    <border>
      <left/>
      <right/>
      <top style="hair">
        <color indexed="8"/>
      </top>
      <bottom/>
      <diagonal/>
    </border>
    <border>
      <left/>
      <right/>
      <top style="hair">
        <color indexed="64"/>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ck">
        <color indexed="63"/>
      </left>
      <right style="thick">
        <color indexed="63"/>
      </right>
      <top style="thick">
        <color indexed="63"/>
      </top>
      <bottom style="thick">
        <color indexed="63"/>
      </bottom>
      <diagonal/>
    </border>
    <border>
      <left style="medium">
        <color indexed="8"/>
      </left>
      <right style="medium">
        <color indexed="8"/>
      </right>
      <top style="medium">
        <color indexed="8"/>
      </top>
      <bottom style="medium">
        <color indexed="8"/>
      </bottom>
      <diagonal/>
    </border>
    <border>
      <left style="hair">
        <color indexed="8"/>
      </left>
      <right/>
      <top/>
      <bottom style="hair">
        <color indexed="8"/>
      </bottom>
      <diagonal/>
    </border>
    <border>
      <left/>
      <right/>
      <top/>
      <bottom style="hair">
        <color indexed="64"/>
      </bottom>
      <diagonal/>
    </border>
    <border>
      <left style="thick">
        <color indexed="63"/>
      </left>
      <right style="hair">
        <color indexed="64"/>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top style="hair">
        <color indexed="63"/>
      </top>
      <bottom style="hair">
        <color indexed="63"/>
      </bottom>
      <diagonal/>
    </border>
    <border>
      <left/>
      <right/>
      <top style="hair">
        <color indexed="8"/>
      </top>
      <bottom style="hair">
        <color indexed="63"/>
      </bottom>
      <diagonal/>
    </border>
    <border>
      <left style="thin">
        <color indexed="8"/>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3"/>
      </right>
      <top style="hair">
        <color indexed="63"/>
      </top>
      <bottom style="hair">
        <color indexed="63"/>
      </bottom>
      <diagonal/>
    </border>
    <border>
      <left/>
      <right style="hair">
        <color indexed="8"/>
      </right>
      <top style="hair">
        <color indexed="8"/>
      </top>
      <bottom/>
      <diagonal/>
    </border>
    <border>
      <left/>
      <right/>
      <top style="medium">
        <color indexed="8"/>
      </top>
      <bottom/>
      <diagonal/>
    </border>
    <border>
      <left/>
      <right/>
      <top style="medium">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4">
    <xf numFmtId="0" fontId="0" fillId="0" borderId="0"/>
    <xf numFmtId="0" fontId="29" fillId="0" borderId="0"/>
    <xf numFmtId="0" fontId="28" fillId="0" borderId="0"/>
    <xf numFmtId="0" fontId="28" fillId="0" borderId="0"/>
  </cellStyleXfs>
  <cellXfs count="534">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vertical="top" wrapText="1"/>
    </xf>
    <xf numFmtId="0" fontId="0" fillId="0" borderId="0" xfId="0" applyFont="1" applyAlignme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2" borderId="0" xfId="0" applyFont="1" applyFill="1" applyAlignment="1" applyProtection="1">
      <alignment vertical="center"/>
      <protection locked="0"/>
    </xf>
    <xf numFmtId="0" fontId="0" fillId="2" borderId="0" xfId="0" applyFont="1" applyFill="1" applyBorder="1" applyAlignment="1" applyProtection="1">
      <alignment vertical="center"/>
      <protection locked="0"/>
    </xf>
    <xf numFmtId="0" fontId="12"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0" fontId="12" fillId="2"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0" xfId="0" applyFont="1" applyAlignment="1" applyProtection="1">
      <alignment vertical="center"/>
      <protection locked="0"/>
    </xf>
    <xf numFmtId="0" fontId="14" fillId="2" borderId="0" xfId="0" applyFont="1" applyFill="1" applyBorder="1" applyAlignment="1" applyProtection="1">
      <alignment horizontal="right" vertical="center" wrapText="1"/>
      <protection locked="0"/>
    </xf>
    <xf numFmtId="0" fontId="17" fillId="0" borderId="0" xfId="0" applyFont="1" applyAlignment="1" applyProtection="1">
      <alignment horizontal="right" vertical="center"/>
      <protection locked="0"/>
    </xf>
    <xf numFmtId="3" fontId="9" fillId="3" borderId="1" xfId="0" applyNumberFormat="1" applyFont="1" applyFill="1" applyBorder="1" applyAlignment="1" applyProtection="1">
      <alignment horizontal="right" vertical="center" wrapText="1"/>
    </xf>
    <xf numFmtId="0" fontId="17" fillId="0" borderId="0" xfId="0" applyFont="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0" fontId="14"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vertical="center"/>
      <protection locked="0"/>
    </xf>
    <xf numFmtId="3" fontId="10" fillId="0" borderId="0" xfId="0" applyNumberFormat="1" applyFont="1" applyFill="1" applyBorder="1" applyAlignment="1" applyProtection="1">
      <alignment horizontal="right" vertical="center" wrapText="1"/>
      <protection locked="0"/>
    </xf>
    <xf numFmtId="0" fontId="2" fillId="2" borderId="0" xfId="0"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14" fillId="2" borderId="0" xfId="0" applyFont="1" applyFill="1" applyAlignment="1" applyProtection="1">
      <alignment vertical="center"/>
      <protection locked="0"/>
    </xf>
    <xf numFmtId="166" fontId="14" fillId="2" borderId="0" xfId="0" applyNumberFormat="1" applyFont="1" applyFill="1" applyAlignment="1" applyProtection="1">
      <alignment vertical="center"/>
      <protection locked="0"/>
    </xf>
    <xf numFmtId="0" fontId="0" fillId="2" borderId="0" xfId="0" applyFont="1" applyFill="1" applyAlignment="1" applyProtection="1">
      <alignment horizontal="left" vertical="center"/>
      <protection locked="0"/>
    </xf>
    <xf numFmtId="166" fontId="0" fillId="2" borderId="0" xfId="0" applyNumberFormat="1" applyFont="1" applyFill="1" applyAlignment="1" applyProtection="1">
      <alignment vertical="center"/>
      <protection locked="0"/>
    </xf>
    <xf numFmtId="49" fontId="14" fillId="4" borderId="4" xfId="0" applyNumberFormat="1"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166" fontId="14" fillId="2" borderId="0" xfId="0" applyNumberFormat="1" applyFont="1" applyFill="1" applyAlignment="1" applyProtection="1">
      <alignment horizontal="center" vertical="center"/>
      <protection locked="0"/>
    </xf>
    <xf numFmtId="3" fontId="9" fillId="3" borderId="4" xfId="0" applyNumberFormat="1" applyFont="1" applyFill="1" applyBorder="1" applyAlignment="1" applyProtection="1">
      <alignment vertical="center" wrapText="1"/>
    </xf>
    <xf numFmtId="3" fontId="11" fillId="2" borderId="4" xfId="0" applyNumberFormat="1" applyFont="1" applyFill="1" applyBorder="1" applyAlignment="1" applyProtection="1">
      <alignment vertical="center"/>
      <protection locked="0"/>
    </xf>
    <xf numFmtId="3" fontId="9" fillId="3" borderId="4" xfId="0" applyNumberFormat="1" applyFont="1" applyFill="1" applyBorder="1" applyAlignment="1" applyProtection="1">
      <alignment vertical="center"/>
    </xf>
    <xf numFmtId="0" fontId="11"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22" fillId="2" borderId="0" xfId="0" applyFont="1" applyFill="1" applyAlignment="1" applyProtection="1">
      <alignment vertical="center"/>
      <protection locked="0"/>
    </xf>
    <xf numFmtId="0" fontId="14" fillId="2" borderId="3" xfId="0" applyFont="1" applyFill="1" applyBorder="1" applyAlignment="1" applyProtection="1">
      <alignment horizontal="right" vertical="center" wrapText="1"/>
      <protection locked="0"/>
    </xf>
    <xf numFmtId="0" fontId="14" fillId="2" borderId="3" xfId="0" applyFont="1" applyFill="1" applyBorder="1" applyAlignment="1" applyProtection="1">
      <alignment horizontal="center" vertical="center" wrapText="1"/>
      <protection locked="0"/>
    </xf>
    <xf numFmtId="4" fontId="14" fillId="2" borderId="3" xfId="0" applyNumberFormat="1" applyFont="1" applyFill="1" applyBorder="1" applyAlignment="1" applyProtection="1">
      <alignment horizontal="right" vertical="center" wrapText="1"/>
      <protection locked="0"/>
    </xf>
    <xf numFmtId="0" fontId="14" fillId="2" borderId="0" xfId="0" applyFont="1" applyFill="1" applyBorder="1" applyAlignment="1" applyProtection="1">
      <alignment horizontal="center" vertical="center" wrapText="1"/>
      <protection locked="0"/>
    </xf>
    <xf numFmtId="4" fontId="14" fillId="2" borderId="0" xfId="0" applyNumberFormat="1" applyFont="1" applyFill="1" applyBorder="1" applyAlignment="1" applyProtection="1">
      <alignment horizontal="right" vertical="center" wrapText="1"/>
      <protection locked="0"/>
    </xf>
    <xf numFmtId="49" fontId="26" fillId="4" borderId="4" xfId="0" applyNumberFormat="1" applyFont="1" applyFill="1" applyBorder="1" applyAlignment="1" applyProtection="1">
      <alignment horizontal="center" vertical="center"/>
      <protection locked="0"/>
    </xf>
    <xf numFmtId="3" fontId="9" fillId="3" borderId="5" xfId="0" applyNumberFormat="1" applyFont="1" applyFill="1" applyBorder="1" applyAlignment="1" applyProtection="1">
      <alignment vertical="center" wrapText="1"/>
    </xf>
    <xf numFmtId="3" fontId="11" fillId="2" borderId="5" xfId="0" applyNumberFormat="1" applyFont="1" applyFill="1" applyBorder="1" applyAlignment="1" applyProtection="1">
      <alignment vertical="center"/>
      <protection locked="0"/>
    </xf>
    <xf numFmtId="0" fontId="19" fillId="3" borderId="4" xfId="0" applyFont="1" applyFill="1" applyBorder="1" applyAlignment="1" applyProtection="1">
      <alignment horizontal="center" vertical="center" wrapText="1"/>
      <protection locked="0"/>
    </xf>
    <xf numFmtId="3" fontId="20" fillId="0" borderId="4" xfId="3" applyNumberFormat="1" applyFont="1" applyFill="1" applyBorder="1" applyAlignment="1" applyProtection="1">
      <alignment horizontal="right" vertical="center" wrapText="1"/>
      <protection locked="0"/>
    </xf>
    <xf numFmtId="0" fontId="19" fillId="3" borderId="1" xfId="0" applyFont="1" applyFill="1" applyBorder="1" applyAlignment="1" applyProtection="1">
      <alignment horizontal="center" vertical="center" wrapText="1"/>
      <protection locked="0"/>
    </xf>
    <xf numFmtId="3" fontId="20" fillId="0" borderId="1" xfId="3" applyNumberFormat="1" applyFont="1" applyFill="1" applyBorder="1" applyAlignment="1" applyProtection="1">
      <alignment horizontal="right" vertical="center" wrapText="1"/>
      <protection locked="0"/>
    </xf>
    <xf numFmtId="3" fontId="10" fillId="0" borderId="4" xfId="3" applyNumberFormat="1" applyFont="1" applyFill="1" applyBorder="1" applyAlignment="1" applyProtection="1">
      <alignment horizontal="right" vertical="center" wrapText="1"/>
      <protection locked="0"/>
    </xf>
    <xf numFmtId="3" fontId="10" fillId="3" borderId="6" xfId="3" applyNumberFormat="1" applyFont="1" applyFill="1" applyBorder="1" applyAlignment="1" applyProtection="1">
      <alignment horizontal="right" vertical="center" wrapText="1"/>
      <protection locked="0"/>
    </xf>
    <xf numFmtId="3" fontId="10" fillId="3" borderId="7" xfId="3" applyNumberFormat="1" applyFont="1" applyFill="1" applyBorder="1" applyAlignment="1" applyProtection="1">
      <alignment horizontal="right" vertical="center" wrapText="1"/>
    </xf>
    <xf numFmtId="3" fontId="10" fillId="3" borderId="8" xfId="3" applyNumberFormat="1" applyFont="1" applyFill="1" applyBorder="1" applyAlignment="1" applyProtection="1">
      <alignment horizontal="right" vertical="center" wrapText="1"/>
    </xf>
    <xf numFmtId="3" fontId="10" fillId="3" borderId="9" xfId="3"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wrapText="1"/>
      <protection locked="0"/>
    </xf>
    <xf numFmtId="3" fontId="10" fillId="5" borderId="1" xfId="0" applyNumberFormat="1" applyFont="1" applyFill="1" applyBorder="1" applyAlignment="1" applyProtection="1">
      <alignment horizontal="right" vertical="center" wrapText="1"/>
      <protection locked="0"/>
    </xf>
    <xf numFmtId="3" fontId="1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4" xfId="0" applyNumberFormat="1" applyFont="1" applyFill="1" applyBorder="1" applyAlignment="1" applyProtection="1">
      <alignment horizontal="right" vertical="center" wrapText="1"/>
      <protection locked="0"/>
    </xf>
    <xf numFmtId="3" fontId="10" fillId="0" borderId="11" xfId="0"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protection locked="0"/>
    </xf>
    <xf numFmtId="3" fontId="10" fillId="0" borderId="4" xfId="0" applyNumberFormat="1" applyFont="1" applyFill="1" applyBorder="1" applyAlignment="1" applyProtection="1">
      <alignment horizontal="right" vertical="center" wrapText="1"/>
      <protection locked="0"/>
    </xf>
    <xf numFmtId="0" fontId="14" fillId="0" borderId="12" xfId="0"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wrapText="1"/>
      <protection locked="0"/>
    </xf>
    <xf numFmtId="3" fontId="30" fillId="0" borderId="0" xfId="0" applyNumberFormat="1" applyFont="1" applyBorder="1" applyAlignment="1" applyProtection="1">
      <alignment horizontal="right" vertical="center"/>
      <protection locked="0"/>
    </xf>
    <xf numFmtId="3" fontId="10" fillId="3"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xf>
    <xf numFmtId="3" fontId="16" fillId="0" borderId="3" xfId="0" applyNumberFormat="1" applyFont="1" applyFill="1" applyBorder="1" applyAlignment="1" applyProtection="1">
      <alignment horizontal="right" vertical="center" wrapText="1"/>
      <protection locked="0"/>
    </xf>
    <xf numFmtId="3" fontId="30" fillId="0" borderId="3" xfId="0" applyNumberFormat="1" applyFont="1" applyBorder="1" applyAlignment="1" applyProtection="1">
      <alignment horizontal="right" vertical="center"/>
      <protection locked="0"/>
    </xf>
    <xf numFmtId="49" fontId="10" fillId="2" borderId="4"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16" fillId="2" borderId="11" xfId="0" applyFont="1" applyFill="1" applyBorder="1" applyAlignment="1" applyProtection="1">
      <alignment horizontal="right" vertical="center" wrapText="1"/>
      <protection locked="0"/>
    </xf>
    <xf numFmtId="3" fontId="16" fillId="2" borderId="11" xfId="0" applyNumberFormat="1" applyFont="1" applyFill="1" applyBorder="1" applyAlignment="1" applyProtection="1">
      <alignment horizontal="right" vertical="center" wrapText="1"/>
      <protection locked="0"/>
    </xf>
    <xf numFmtId="0" fontId="19" fillId="5" borderId="14" xfId="0"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4" fontId="16" fillId="0" borderId="0" xfId="0" applyNumberFormat="1" applyFont="1" applyBorder="1" applyAlignment="1" applyProtection="1">
      <alignment vertical="center"/>
      <protection locked="0"/>
    </xf>
    <xf numFmtId="0" fontId="16"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right" vertical="center" wrapText="1"/>
      <protection locked="0"/>
    </xf>
    <xf numFmtId="0" fontId="16" fillId="0" borderId="11" xfId="0" applyFont="1" applyFill="1" applyBorder="1" applyAlignment="1" applyProtection="1">
      <alignment horizontal="center" vertical="center" wrapText="1"/>
      <protection locked="0"/>
    </xf>
    <xf numFmtId="4" fontId="16" fillId="0" borderId="11" xfId="0" applyNumberFormat="1" applyFont="1" applyFill="1" applyBorder="1" applyAlignment="1" applyProtection="1">
      <alignment horizontal="right" vertical="center" wrapText="1"/>
      <protection locked="0"/>
    </xf>
    <xf numFmtId="0" fontId="7" fillId="0" borderId="3" xfId="0" applyFont="1" applyBorder="1" applyAlignment="1" applyProtection="1">
      <alignment vertical="center"/>
      <protection locked="0"/>
    </xf>
    <xf numFmtId="0" fontId="30" fillId="0" borderId="3" xfId="0" applyFont="1" applyBorder="1" applyAlignment="1" applyProtection="1">
      <alignment horizontal="right" vertical="center"/>
      <protection locked="0"/>
    </xf>
    <xf numFmtId="0" fontId="19" fillId="0" borderId="0" xfId="0" applyFont="1" applyFill="1" applyAlignment="1" applyProtection="1">
      <alignment vertical="center"/>
      <protection locked="0"/>
    </xf>
    <xf numFmtId="0" fontId="19" fillId="5" borderId="4" xfId="0" applyFont="1" applyFill="1" applyBorder="1" applyAlignment="1" applyProtection="1">
      <alignment vertical="center"/>
      <protection locked="0"/>
    </xf>
    <xf numFmtId="0" fontId="19"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3" fontId="10" fillId="3" borderId="4" xfId="0" applyNumberFormat="1" applyFont="1" applyFill="1" applyBorder="1" applyAlignment="1" applyProtection="1">
      <alignment horizontal="right" vertical="center" wrapText="1"/>
      <protection locked="0"/>
    </xf>
    <xf numFmtId="0" fontId="16" fillId="2" borderId="0" xfId="0" applyFont="1" applyFill="1" applyBorder="1" applyAlignment="1" applyProtection="1">
      <alignment horizontal="right" vertical="center" wrapText="1"/>
      <protection locked="0"/>
    </xf>
    <xf numFmtId="3" fontId="16" fillId="2" borderId="0" xfId="0" applyNumberFormat="1"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right" vertical="center" wrapText="1"/>
      <protection locked="0"/>
    </xf>
    <xf numFmtId="0" fontId="16" fillId="0" borderId="11"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0" xfId="0" applyFont="1" applyFill="1" applyAlignment="1" applyProtection="1">
      <alignment vertical="center"/>
      <protection locked="0"/>
    </xf>
    <xf numFmtId="3" fontId="16" fillId="0" borderId="0" xfId="0" applyNumberFormat="1" applyFont="1" applyAlignment="1" applyProtection="1">
      <alignment horizontal="right" vertical="center"/>
      <protection locked="0"/>
    </xf>
    <xf numFmtId="3" fontId="19" fillId="5" borderId="15" xfId="0" applyNumberFormat="1" applyFont="1" applyFill="1" applyBorder="1" applyAlignment="1" applyProtection="1">
      <alignment horizontal="right" vertical="center"/>
      <protection locked="0"/>
    </xf>
    <xf numFmtId="3" fontId="16" fillId="0" borderId="11" xfId="0" applyNumberFormat="1" applyFont="1" applyBorder="1" applyAlignment="1" applyProtection="1">
      <alignment horizontal="right" vertical="center"/>
      <protection locked="0"/>
    </xf>
    <xf numFmtId="3" fontId="16" fillId="0" borderId="3" xfId="0" applyNumberFormat="1" applyFont="1" applyBorder="1" applyAlignment="1" applyProtection="1">
      <alignment horizontal="right" vertical="center"/>
      <protection locked="0"/>
    </xf>
    <xf numFmtId="3" fontId="19" fillId="5" borderId="4" xfId="0" applyNumberFormat="1" applyFont="1" applyFill="1" applyBorder="1" applyAlignment="1" applyProtection="1">
      <alignment horizontal="right" vertical="center"/>
      <protection locked="0"/>
    </xf>
    <xf numFmtId="3" fontId="16" fillId="6" borderId="4" xfId="0" applyNumberFormat="1" applyFont="1" applyFill="1" applyBorder="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0" fontId="30" fillId="0" borderId="0" xfId="0" applyFont="1" applyAlignment="1" applyProtection="1">
      <alignment horizontal="right" vertical="center"/>
      <protection locked="0"/>
    </xf>
    <xf numFmtId="0" fontId="7" fillId="0" borderId="0" xfId="0" applyFont="1" applyAlignment="1" applyProtection="1">
      <alignment vertical="center"/>
      <protection locked="0"/>
    </xf>
    <xf numFmtId="49"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left" vertical="center" wrapText="1"/>
      <protection locked="0"/>
    </xf>
    <xf numFmtId="3" fontId="10" fillId="2"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right" vertical="center" wrapText="1"/>
    </xf>
    <xf numFmtId="0" fontId="19" fillId="0" borderId="0" xfId="0" applyFont="1" applyBorder="1" applyAlignment="1" applyProtection="1">
      <alignment horizontal="center" vertical="center" wrapText="1"/>
      <protection locked="0"/>
    </xf>
    <xf numFmtId="3" fontId="19" fillId="5" borderId="1" xfId="0" applyNumberFormat="1" applyFont="1" applyFill="1" applyBorder="1" applyAlignment="1" applyProtection="1">
      <alignment horizontal="right" vertical="center"/>
      <protection locked="0"/>
    </xf>
    <xf numFmtId="3" fontId="10" fillId="5" borderId="1" xfId="0" applyNumberFormat="1" applyFont="1" applyFill="1" applyBorder="1" applyAlignment="1" applyProtection="1">
      <alignment horizontal="right" vertical="center" wrapText="1"/>
    </xf>
    <xf numFmtId="3" fontId="10" fillId="0" borderId="1"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left" vertical="center" wrapText="1"/>
      <protection locked="0"/>
    </xf>
    <xf numFmtId="3" fontId="16" fillId="0" borderId="0" xfId="0" applyNumberFormat="1" applyFont="1" applyBorder="1" applyAlignment="1" applyProtection="1">
      <alignment horizontal="right" vertical="center"/>
      <protection locked="0"/>
    </xf>
    <xf numFmtId="0" fontId="31" fillId="0" borderId="0" xfId="0" applyFont="1" applyFill="1" applyBorder="1" applyAlignment="1" applyProtection="1">
      <alignment horizontal="left" vertical="center" wrapText="1"/>
      <protection locked="0"/>
    </xf>
    <xf numFmtId="3" fontId="7" fillId="0" borderId="0" xfId="0" applyNumberFormat="1" applyFont="1" applyAlignment="1" applyProtection="1">
      <alignment horizontal="right" vertical="center"/>
      <protection locked="0"/>
    </xf>
    <xf numFmtId="3" fontId="10" fillId="0" borderId="1" xfId="0" applyNumberFormat="1" applyFont="1" applyBorder="1" applyAlignment="1" applyProtection="1">
      <alignment horizontal="right" vertical="center"/>
      <protection locked="0"/>
    </xf>
    <xf numFmtId="3" fontId="16" fillId="0" borderId="0" xfId="0" applyNumberFormat="1" applyFont="1" applyFill="1" applyAlignment="1" applyProtection="1">
      <alignment horizontal="right" vertical="center"/>
      <protection locked="0"/>
    </xf>
    <xf numFmtId="0" fontId="7" fillId="0" borderId="0" xfId="0" applyFont="1" applyBorder="1" applyAlignment="1" applyProtection="1">
      <alignment horizontal="left" vertical="center"/>
      <protection locked="0"/>
    </xf>
    <xf numFmtId="3" fontId="10" fillId="2" borderId="0" xfId="0" applyNumberFormat="1" applyFont="1" applyFill="1" applyBorder="1" applyAlignment="1" applyProtection="1">
      <alignment horizontal="right" vertical="center" wrapText="1"/>
      <protection locked="0"/>
    </xf>
    <xf numFmtId="3" fontId="19" fillId="0" borderId="0" xfId="0" applyNumberFormat="1" applyFont="1" applyFill="1" applyBorder="1" applyAlignment="1" applyProtection="1">
      <alignment horizontal="right" vertical="center" wrapText="1"/>
      <protection locked="0"/>
    </xf>
    <xf numFmtId="0" fontId="30" fillId="2" borderId="0" xfId="0" applyFont="1" applyFill="1" applyBorder="1" applyAlignment="1" applyProtection="1">
      <alignment horizontal="right" vertical="center" wrapText="1"/>
      <protection locked="0"/>
    </xf>
    <xf numFmtId="49" fontId="10" fillId="2" borderId="4" xfId="0" applyNumberFormat="1" applyFont="1" applyFill="1" applyBorder="1" applyAlignment="1" applyProtection="1">
      <alignment vertical="center" wrapText="1"/>
      <protection locked="0"/>
    </xf>
    <xf numFmtId="3" fontId="10" fillId="2" borderId="4" xfId="3" applyNumberFormat="1" applyFont="1" applyFill="1" applyBorder="1" applyAlignment="1" applyProtection="1">
      <alignment horizontal="right" vertical="center" wrapText="1"/>
      <protection locked="0"/>
    </xf>
    <xf numFmtId="4" fontId="10" fillId="2" borderId="16" xfId="3" applyNumberFormat="1" applyFont="1" applyFill="1" applyBorder="1" applyAlignment="1" applyProtection="1">
      <alignment horizontal="right" vertical="center" wrapText="1"/>
      <protection locked="0"/>
    </xf>
    <xf numFmtId="0" fontId="16" fillId="0" borderId="0" xfId="3" applyFont="1" applyFill="1" applyBorder="1" applyAlignment="1" applyProtection="1">
      <alignment horizontal="right" vertical="center" wrapText="1"/>
      <protection locked="0"/>
    </xf>
    <xf numFmtId="0" fontId="16" fillId="0" borderId="0" xfId="0" applyFont="1" applyFill="1" applyBorder="1" applyAlignment="1" applyProtection="1">
      <alignment vertical="center"/>
      <protection locked="0"/>
    </xf>
    <xf numFmtId="3" fontId="10" fillId="3" borderId="4" xfId="3" applyNumberFormat="1" applyFont="1" applyFill="1" applyBorder="1" applyAlignment="1" applyProtection="1">
      <alignment horizontal="right" vertical="center" wrapText="1"/>
    </xf>
    <xf numFmtId="3" fontId="16" fillId="2" borderId="0" xfId="3" applyNumberFormat="1" applyFont="1" applyFill="1" applyBorder="1" applyAlignment="1" applyProtection="1">
      <alignment horizontal="right" vertical="center" wrapText="1"/>
      <protection locked="0"/>
    </xf>
    <xf numFmtId="3" fontId="10" fillId="0" borderId="0" xfId="3" applyNumberFormat="1" applyFont="1" applyFill="1" applyBorder="1" applyAlignment="1" applyProtection="1">
      <alignment horizontal="right" vertical="center" wrapText="1"/>
      <protection locked="0"/>
    </xf>
    <xf numFmtId="0" fontId="16" fillId="2" borderId="0" xfId="0" applyFont="1" applyFill="1" applyAlignment="1" applyProtection="1">
      <alignment vertical="center"/>
      <protection locked="0"/>
    </xf>
    <xf numFmtId="4" fontId="10" fillId="2" borderId="17" xfId="3" applyNumberFormat="1" applyFont="1" applyFill="1" applyBorder="1" applyAlignment="1" applyProtection="1">
      <alignment horizontal="right" vertical="center" wrapText="1"/>
      <protection locked="0"/>
    </xf>
    <xf numFmtId="0" fontId="16" fillId="2" borderId="0" xfId="3" applyFont="1" applyFill="1" applyBorder="1" applyAlignment="1" applyProtection="1">
      <alignment horizontal="right" vertical="center" wrapText="1"/>
      <protection locked="0"/>
    </xf>
    <xf numFmtId="0" fontId="16" fillId="2" borderId="0" xfId="0" applyFont="1" applyFill="1" applyBorder="1" applyAlignment="1" applyProtection="1">
      <alignment vertical="center"/>
      <protection locked="0"/>
    </xf>
    <xf numFmtId="3" fontId="10" fillId="5" borderId="4" xfId="3" applyNumberFormat="1" applyFont="1" applyFill="1" applyBorder="1" applyAlignment="1" applyProtection="1">
      <alignment horizontal="right" vertical="center" wrapText="1"/>
    </xf>
    <xf numFmtId="3" fontId="10" fillId="0" borderId="0" xfId="3"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xf>
    <xf numFmtId="3" fontId="16" fillId="2" borderId="0" xfId="0" applyNumberFormat="1" applyFont="1" applyFill="1" applyAlignment="1" applyProtection="1">
      <alignment horizontal="right" vertical="center"/>
      <protection locked="0"/>
    </xf>
    <xf numFmtId="3" fontId="16" fillId="2" borderId="11" xfId="0" applyNumberFormat="1" applyFont="1" applyFill="1" applyBorder="1" applyAlignment="1" applyProtection="1">
      <alignment horizontal="right" vertical="center"/>
      <protection locked="0"/>
    </xf>
    <xf numFmtId="3" fontId="10" fillId="0" borderId="0" xfId="0" applyNumberFormat="1" applyFont="1" applyAlignment="1" applyProtection="1">
      <alignment horizontal="right" vertical="center"/>
      <protection locked="0"/>
    </xf>
    <xf numFmtId="3" fontId="10" fillId="3" borderId="14" xfId="3" applyNumberFormat="1" applyFont="1" applyFill="1" applyBorder="1" applyAlignment="1" applyProtection="1">
      <alignment horizontal="right" vertical="center" wrapText="1"/>
    </xf>
    <xf numFmtId="3" fontId="10" fillId="7" borderId="6" xfId="3" applyNumberFormat="1" applyFont="1" applyFill="1" applyBorder="1" applyAlignment="1" applyProtection="1">
      <alignment horizontal="right" vertical="center" wrapText="1"/>
      <protection locked="0"/>
    </xf>
    <xf numFmtId="3" fontId="30" fillId="2" borderId="0" xfId="0" applyNumberFormat="1" applyFont="1" applyFill="1" applyBorder="1" applyAlignment="1" applyProtection="1">
      <alignment horizontal="right" vertical="center" wrapText="1"/>
      <protection locked="0"/>
    </xf>
    <xf numFmtId="3" fontId="19" fillId="5" borderId="0" xfId="0" applyNumberFormat="1" applyFont="1" applyFill="1" applyBorder="1" applyAlignment="1" applyProtection="1">
      <alignment horizontal="right" vertical="center" wrapText="1"/>
      <protection locked="0"/>
    </xf>
    <xf numFmtId="3" fontId="10" fillId="0" borderId="18" xfId="0" applyNumberFormat="1" applyFont="1" applyFill="1" applyBorder="1" applyAlignment="1" applyProtection="1">
      <alignment horizontal="right" vertical="center"/>
      <protection locked="0"/>
    </xf>
    <xf numFmtId="3" fontId="10" fillId="0" borderId="18" xfId="0" applyNumberFormat="1" applyFont="1" applyBorder="1" applyAlignment="1" applyProtection="1">
      <alignment horizontal="right" vertical="center"/>
      <protection locked="0"/>
    </xf>
    <xf numFmtId="3" fontId="10" fillId="8" borderId="7" xfId="0" applyNumberFormat="1"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wrapText="1"/>
    </xf>
    <xf numFmtId="0" fontId="7" fillId="2" borderId="0" xfId="0" applyFont="1" applyFill="1" applyBorder="1" applyAlignment="1" applyProtection="1">
      <alignment horizontal="center" vertical="center"/>
      <protection locked="0"/>
    </xf>
    <xf numFmtId="3" fontId="32" fillId="2" borderId="0" xfId="0" applyNumberFormat="1" applyFont="1" applyFill="1" applyBorder="1" applyAlignment="1" applyProtection="1">
      <alignment horizontal="right" vertical="center"/>
      <protection locked="0"/>
    </xf>
    <xf numFmtId="0" fontId="3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locked="0"/>
    </xf>
    <xf numFmtId="0" fontId="30" fillId="2" borderId="0" xfId="0" applyFont="1" applyFill="1" applyBorder="1" applyAlignment="1" applyProtection="1">
      <alignment horizontal="right" vertical="center"/>
      <protection locked="0"/>
    </xf>
    <xf numFmtId="3" fontId="30" fillId="2" borderId="0"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wrapText="1"/>
      <protection locked="0"/>
    </xf>
    <xf numFmtId="3" fontId="16" fillId="2" borderId="0" xfId="0" applyNumberFormat="1" applyFont="1" applyFill="1" applyBorder="1" applyAlignment="1" applyProtection="1">
      <alignment horizontal="right" vertical="center"/>
      <protection locked="0"/>
    </xf>
    <xf numFmtId="0" fontId="16" fillId="2" borderId="11" xfId="0" applyFont="1" applyFill="1" applyBorder="1" applyAlignment="1" applyProtection="1">
      <alignment horizontal="left" vertical="center" wrapText="1"/>
      <protection locked="0"/>
    </xf>
    <xf numFmtId="0" fontId="16" fillId="2" borderId="11"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3" fontId="16" fillId="2" borderId="3" xfId="0" applyNumberFormat="1" applyFont="1" applyFill="1" applyBorder="1" applyAlignment="1" applyProtection="1">
      <alignment horizontal="right" vertical="center"/>
      <protection locked="0"/>
    </xf>
    <xf numFmtId="0" fontId="7" fillId="2" borderId="2" xfId="0"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30" fillId="2" borderId="2" xfId="0" applyFont="1" applyFill="1" applyBorder="1" applyAlignment="1" applyProtection="1">
      <alignment horizontal="right" vertical="center"/>
      <protection locked="0"/>
    </xf>
    <xf numFmtId="3" fontId="30" fillId="2" borderId="2" xfId="0" applyNumberFormat="1"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right" vertical="center" wrapText="1"/>
      <protection locked="0"/>
    </xf>
    <xf numFmtId="0" fontId="16" fillId="0" borderId="19" xfId="0" applyFont="1" applyFill="1" applyBorder="1" applyAlignment="1" applyProtection="1">
      <alignment horizontal="right" vertical="center" wrapText="1"/>
      <protection locked="0"/>
    </xf>
    <xf numFmtId="3" fontId="10" fillId="2" borderId="0" xfId="0" applyNumberFormat="1" applyFont="1" applyFill="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right" vertical="center"/>
      <protection locked="0"/>
    </xf>
    <xf numFmtId="3" fontId="10" fillId="2" borderId="19" xfId="0" applyNumberFormat="1" applyFont="1" applyFill="1" applyBorder="1" applyAlignment="1" applyProtection="1">
      <alignment horizontal="right" vertical="center"/>
      <protection locked="0"/>
    </xf>
    <xf numFmtId="3" fontId="20" fillId="3" borderId="4" xfId="0"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protection locked="0"/>
    </xf>
    <xf numFmtId="3" fontId="10" fillId="9" borderId="20" xfId="3" applyNumberFormat="1" applyFont="1" applyFill="1" applyBorder="1" applyAlignment="1" applyProtection="1">
      <alignment horizontal="right" vertical="center" wrapText="1"/>
      <protection locked="0"/>
    </xf>
    <xf numFmtId="3" fontId="10" fillId="3" borderId="21" xfId="3" applyNumberFormat="1" applyFont="1" applyFill="1" applyBorder="1" applyAlignment="1" applyProtection="1">
      <alignment horizontal="right" vertical="center" wrapText="1"/>
    </xf>
    <xf numFmtId="3" fontId="10" fillId="5" borderId="21" xfId="3" applyNumberFormat="1" applyFont="1" applyFill="1" applyBorder="1" applyAlignment="1" applyProtection="1">
      <alignment horizontal="right" vertical="center" wrapText="1"/>
    </xf>
    <xf numFmtId="3" fontId="16" fillId="0" borderId="12" xfId="0" applyNumberFormat="1" applyFont="1" applyBorder="1" applyAlignment="1" applyProtection="1">
      <alignment horizontal="right" vertical="center"/>
      <protection locked="0"/>
    </xf>
    <xf numFmtId="3" fontId="16" fillId="0" borderId="19" xfId="0" applyNumberFormat="1" applyFont="1" applyBorder="1" applyAlignment="1" applyProtection="1">
      <alignment horizontal="right" vertical="center"/>
      <protection locked="0"/>
    </xf>
    <xf numFmtId="0" fontId="16" fillId="0" borderId="12" xfId="0" applyFont="1" applyBorder="1" applyAlignment="1" applyProtection="1">
      <alignment vertical="center"/>
      <protection locked="0"/>
    </xf>
    <xf numFmtId="3" fontId="10" fillId="5" borderId="14" xfId="3"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wrapText="1"/>
      <protection locked="0"/>
    </xf>
    <xf numFmtId="4" fontId="9" fillId="0" borderId="1" xfId="3"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21" fillId="0" borderId="1" xfId="0"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horizontal="center" vertical="center"/>
      <protection locked="0"/>
    </xf>
    <xf numFmtId="165" fontId="9" fillId="2" borderId="4"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2" fillId="2" borderId="0" xfId="0" applyFont="1" applyFill="1" applyAlignment="1" applyProtection="1"/>
    <xf numFmtId="0" fontId="1" fillId="2" borderId="0" xfId="0" applyFont="1" applyFill="1" applyAlignment="1" applyProtection="1">
      <alignment vertical="top"/>
    </xf>
    <xf numFmtId="0" fontId="1" fillId="2" borderId="0" xfId="0" applyFont="1" applyFill="1" applyAlignment="1" applyProtection="1">
      <alignment horizontal="center" vertical="top"/>
    </xf>
    <xf numFmtId="0" fontId="1" fillId="2" borderId="0" xfId="0" applyFont="1" applyFill="1" applyAlignment="1" applyProtection="1">
      <alignment vertical="top" wrapText="1"/>
    </xf>
    <xf numFmtId="0" fontId="1" fillId="2" borderId="0" xfId="0" applyFont="1" applyFill="1" applyAlignment="1" applyProtection="1">
      <alignment horizontal="left" vertical="top" wrapText="1"/>
    </xf>
    <xf numFmtId="0" fontId="2" fillId="2" borderId="0" xfId="0" applyFont="1" applyFill="1" applyProtection="1"/>
    <xf numFmtId="0" fontId="1" fillId="3" borderId="4" xfId="0" applyFont="1" applyFill="1" applyBorder="1" applyAlignment="1" applyProtection="1">
      <alignment horizontal="center" vertical="center" wrapText="1"/>
    </xf>
    <xf numFmtId="4" fontId="1" fillId="2" borderId="4" xfId="0" applyNumberFormat="1" applyFont="1" applyFill="1" applyBorder="1" applyAlignment="1" applyProtection="1">
      <alignment horizontal="center"/>
    </xf>
    <xf numFmtId="0" fontId="1" fillId="2" borderId="0" xfId="0" applyFont="1" applyFill="1" applyBorder="1" applyAlignment="1" applyProtection="1">
      <alignment horizontal="left"/>
    </xf>
    <xf numFmtId="4" fontId="1" fillId="2" borderId="0" xfId="0" applyNumberFormat="1" applyFont="1" applyFill="1" applyBorder="1" applyAlignment="1" applyProtection="1">
      <alignment horizontal="center"/>
    </xf>
    <xf numFmtId="0" fontId="5" fillId="2" borderId="0" xfId="0" applyFont="1" applyFill="1" applyProtection="1"/>
    <xf numFmtId="3" fontId="35" fillId="10" borderId="0" xfId="0" applyNumberFormat="1" applyFont="1" applyFill="1" applyBorder="1" applyAlignment="1" applyProtection="1">
      <alignment vertical="center"/>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4" fontId="36" fillId="0" borderId="0" xfId="0" applyNumberFormat="1" applyFont="1" applyFill="1" applyBorder="1" applyAlignment="1" applyProtection="1">
      <alignment horizontal="right" vertical="center" wrapText="1"/>
      <protection locked="0"/>
    </xf>
    <xf numFmtId="0" fontId="37" fillId="0" borderId="0" xfId="0" applyFont="1" applyFill="1" applyAlignment="1" applyProtection="1">
      <alignment vertical="center"/>
      <protection locked="0"/>
    </xf>
    <xf numFmtId="3" fontId="35" fillId="0" borderId="0" xfId="0" applyNumberFormat="1" applyFont="1" applyFill="1" applyBorder="1" applyAlignment="1" applyProtection="1">
      <alignment vertical="center"/>
    </xf>
    <xf numFmtId="0" fontId="37"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5" fillId="0" borderId="0" xfId="0" applyFont="1" applyFill="1" applyAlignment="1" applyProtection="1">
      <alignment vertical="center"/>
      <protection locked="0"/>
    </xf>
    <xf numFmtId="3" fontId="35" fillId="0" borderId="0" xfId="0" applyNumberFormat="1" applyFont="1" applyBorder="1" applyAlignment="1" applyProtection="1">
      <alignment vertical="center"/>
    </xf>
    <xf numFmtId="0" fontId="38" fillId="0" borderId="0" xfId="0" applyFont="1" applyAlignment="1" applyProtection="1">
      <alignment vertical="center"/>
      <protection locked="0"/>
    </xf>
    <xf numFmtId="0" fontId="35" fillId="0" borderId="0" xfId="0" applyFont="1" applyFill="1" applyBorder="1" applyAlignment="1" applyProtection="1">
      <alignment vertical="center"/>
      <protection locked="0"/>
    </xf>
    <xf numFmtId="0" fontId="35" fillId="2" borderId="0" xfId="0" applyFont="1" applyFill="1" applyAlignment="1" applyProtection="1">
      <alignment vertical="center"/>
      <protection locked="0"/>
    </xf>
    <xf numFmtId="0" fontId="35" fillId="2" borderId="0" xfId="0" applyFont="1" applyFill="1" applyBorder="1" applyAlignment="1" applyProtection="1">
      <alignment vertical="center"/>
      <protection locked="0"/>
    </xf>
    <xf numFmtId="0" fontId="37" fillId="0" borderId="0" xfId="1" applyFont="1" applyAlignment="1" applyProtection="1">
      <alignment vertical="center"/>
      <protection locked="0"/>
    </xf>
    <xf numFmtId="0" fontId="36" fillId="2" borderId="0" xfId="1" applyFont="1" applyFill="1" applyAlignment="1" applyProtection="1">
      <alignment vertical="center"/>
      <protection locked="0"/>
    </xf>
    <xf numFmtId="0" fontId="36" fillId="0" borderId="0" xfId="1" applyFont="1" applyAlignment="1" applyProtection="1">
      <alignment vertical="center"/>
      <protection locked="0"/>
    </xf>
    <xf numFmtId="0" fontId="36" fillId="0" borderId="0" xfId="0" applyFont="1" applyFill="1" applyAlignment="1" applyProtection="1">
      <alignment vertical="center"/>
      <protection locked="0"/>
    </xf>
    <xf numFmtId="3" fontId="39" fillId="2" borderId="0" xfId="0" applyNumberFormat="1" applyFont="1" applyFill="1" applyBorder="1" applyAlignment="1" applyProtection="1">
      <alignment horizontal="right" vertical="center"/>
    </xf>
    <xf numFmtId="0" fontId="35" fillId="2" borderId="0" xfId="0" applyFont="1" applyFill="1" applyBorder="1" applyAlignment="1" applyProtection="1">
      <alignment horizontal="left" vertical="center"/>
      <protection locked="0"/>
    </xf>
    <xf numFmtId="0" fontId="40" fillId="2" borderId="0"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4" fontId="10" fillId="0" borderId="0" xfId="0" applyNumberFormat="1" applyFont="1" applyBorder="1" applyAlignment="1" applyProtection="1">
      <alignment vertical="center"/>
    </xf>
    <xf numFmtId="3" fontId="10" fillId="6"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xf>
    <xf numFmtId="0" fontId="35" fillId="0" borderId="0" xfId="0" applyFont="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3" fontId="10" fillId="6" borderId="4" xfId="0" applyNumberFormat="1" applyFont="1" applyFill="1" applyBorder="1" applyAlignment="1" applyProtection="1">
      <alignment horizontal="right" vertical="center"/>
    </xf>
    <xf numFmtId="3" fontId="16" fillId="0" borderId="0" xfId="0" applyNumberFormat="1" applyFont="1" applyAlignment="1" applyProtection="1">
      <alignment horizontal="right" vertical="center"/>
    </xf>
    <xf numFmtId="4" fontId="16" fillId="0" borderId="0" xfId="0" applyNumberFormat="1" applyFont="1" applyBorder="1" applyAlignment="1" applyProtection="1">
      <alignment vertical="center"/>
    </xf>
    <xf numFmtId="0" fontId="37" fillId="0" borderId="0" xfId="0" applyFont="1" applyFill="1" applyAlignment="1" applyProtection="1">
      <alignment vertical="center"/>
    </xf>
    <xf numFmtId="0" fontId="37" fillId="0" borderId="0" xfId="0" applyFont="1" applyFill="1" applyAlignment="1" applyProtection="1">
      <alignment horizontal="center" vertical="center"/>
    </xf>
    <xf numFmtId="0" fontId="35" fillId="0" borderId="0" xfId="0" applyFont="1" applyFill="1" applyAlignment="1" applyProtection="1">
      <alignment horizontal="center" vertical="center"/>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vertical="center"/>
      <protection locked="0"/>
    </xf>
    <xf numFmtId="3" fontId="35" fillId="0" borderId="0" xfId="0" applyNumberFormat="1" applyFont="1" applyBorder="1" applyAlignment="1" applyProtection="1">
      <alignment vertical="center"/>
      <protection locked="0"/>
    </xf>
    <xf numFmtId="3" fontId="10" fillId="6" borderId="1" xfId="0" applyNumberFormat="1" applyFont="1" applyFill="1" applyBorder="1" applyAlignment="1" applyProtection="1">
      <alignment horizontal="right" vertical="center"/>
    </xf>
    <xf numFmtId="3" fontId="20" fillId="3" borderId="1" xfId="0" applyNumberFormat="1" applyFont="1" applyFill="1" applyBorder="1" applyAlignment="1" applyProtection="1">
      <alignment horizontal="right" vertical="center" wrapText="1"/>
    </xf>
    <xf numFmtId="3" fontId="10" fillId="6" borderId="1" xfId="0" applyNumberFormat="1" applyFont="1" applyFill="1" applyBorder="1" applyAlignment="1" applyProtection="1">
      <alignment horizontal="right" vertical="center" wrapText="1"/>
    </xf>
    <xf numFmtId="3" fontId="10" fillId="0" borderId="22" xfId="3" applyNumberFormat="1" applyFont="1" applyFill="1" applyBorder="1" applyAlignment="1" applyProtection="1">
      <alignment horizontal="right" vertical="center" wrapText="1"/>
    </xf>
    <xf numFmtId="0" fontId="10" fillId="0" borderId="2" xfId="0" applyFont="1" applyBorder="1" applyAlignment="1" applyProtection="1">
      <alignment vertical="center"/>
    </xf>
    <xf numFmtId="0" fontId="38" fillId="0" borderId="0" xfId="0" applyFont="1" applyAlignment="1" applyProtection="1">
      <alignment vertical="center"/>
    </xf>
    <xf numFmtId="0" fontId="10" fillId="2" borderId="0" xfId="0" applyFont="1" applyFill="1" applyBorder="1" applyAlignment="1" applyProtection="1">
      <alignment horizontal="right" vertical="center" wrapText="1"/>
      <protection locked="0"/>
    </xf>
    <xf numFmtId="3" fontId="10" fillId="2" borderId="0" xfId="0" applyNumberFormat="1" applyFont="1" applyFill="1" applyBorder="1" applyAlignment="1" applyProtection="1">
      <alignment horizontal="right" vertical="center" wrapText="1"/>
    </xf>
    <xf numFmtId="3" fontId="16" fillId="2" borderId="0" xfId="0" applyNumberFormat="1" applyFont="1" applyFill="1" applyBorder="1" applyAlignment="1" applyProtection="1">
      <alignment horizontal="right" vertical="center" wrapText="1"/>
    </xf>
    <xf numFmtId="3" fontId="10" fillId="0" borderId="0" xfId="0" applyNumberFormat="1" applyFont="1" applyAlignment="1" applyProtection="1">
      <alignment horizontal="right" vertical="center"/>
    </xf>
    <xf numFmtId="3" fontId="10" fillId="0" borderId="23" xfId="3" applyNumberFormat="1" applyFont="1" applyFill="1" applyBorder="1" applyAlignment="1" applyProtection="1">
      <alignment horizontal="right" vertical="center" wrapText="1"/>
    </xf>
    <xf numFmtId="0" fontId="19" fillId="3" borderId="4" xfId="0" applyFont="1" applyFill="1" applyBorder="1" applyAlignment="1" applyProtection="1">
      <alignment horizontal="center" vertical="center" wrapText="1"/>
    </xf>
    <xf numFmtId="3" fontId="19" fillId="5" borderId="4" xfId="0"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wrapText="1"/>
      <protection locked="0"/>
    </xf>
    <xf numFmtId="0" fontId="10" fillId="0" borderId="0" xfId="3" applyFont="1" applyFill="1" applyBorder="1" applyAlignment="1" applyProtection="1">
      <alignment horizontal="right" vertical="center" wrapText="1"/>
      <protection locked="0"/>
    </xf>
    <xf numFmtId="0" fontId="10" fillId="2" borderId="0" xfId="3" applyFont="1" applyFill="1" applyBorder="1" applyAlignment="1" applyProtection="1">
      <alignment horizontal="right" vertical="center" wrapText="1"/>
      <protection locked="0"/>
    </xf>
    <xf numFmtId="3" fontId="10" fillId="2" borderId="0" xfId="3" applyNumberFormat="1" applyFont="1" applyFill="1" applyBorder="1" applyAlignment="1" applyProtection="1">
      <alignment horizontal="right" vertical="center" wrapText="1"/>
      <protection locked="0"/>
    </xf>
    <xf numFmtId="3" fontId="10" fillId="5" borderId="4" xfId="3" applyNumberFormat="1" applyFont="1" applyFill="1" applyBorder="1" applyAlignment="1" applyProtection="1">
      <alignment horizontal="right" vertical="center" wrapText="1"/>
      <protection locked="0"/>
    </xf>
    <xf numFmtId="3" fontId="10" fillId="0" borderId="3" xfId="3" applyNumberFormat="1" applyFont="1" applyFill="1" applyBorder="1" applyAlignment="1" applyProtection="1">
      <alignment horizontal="right" vertical="center" wrapText="1"/>
      <protection locked="0"/>
    </xf>
    <xf numFmtId="3" fontId="10" fillId="3" borderId="14" xfId="3" applyNumberFormat="1" applyFont="1" applyFill="1" applyBorder="1" applyAlignment="1" applyProtection="1">
      <alignment horizontal="right" vertical="center" wrapText="1"/>
      <protection locked="0"/>
    </xf>
    <xf numFmtId="3" fontId="10" fillId="3" borderId="8" xfId="3" applyNumberFormat="1" applyFont="1" applyFill="1" applyBorder="1" applyAlignment="1" applyProtection="1">
      <alignment horizontal="right" vertical="center" wrapText="1"/>
      <protection locked="0"/>
    </xf>
    <xf numFmtId="3" fontId="10" fillId="7" borderId="6" xfId="3" applyNumberFormat="1" applyFont="1" applyFill="1" applyBorder="1" applyAlignment="1" applyProtection="1">
      <alignment horizontal="right" vertical="center" wrapText="1"/>
    </xf>
    <xf numFmtId="3" fontId="10" fillId="2" borderId="0" xfId="3" applyNumberFormat="1" applyFont="1" applyFill="1" applyBorder="1" applyAlignment="1" applyProtection="1">
      <alignment horizontal="right" vertical="center" wrapText="1"/>
    </xf>
    <xf numFmtId="3" fontId="19" fillId="5" borderId="0" xfId="0" applyNumberFormat="1" applyFont="1" applyFill="1" applyBorder="1" applyAlignment="1" applyProtection="1">
      <alignment horizontal="right" vertical="center" wrapText="1"/>
    </xf>
    <xf numFmtId="3" fontId="10" fillId="3" borderId="24" xfId="3" applyNumberFormat="1" applyFont="1" applyFill="1" applyBorder="1" applyAlignment="1" applyProtection="1">
      <alignment horizontal="right" vertical="center" wrapText="1"/>
    </xf>
    <xf numFmtId="3" fontId="10" fillId="3" borderId="6" xfId="3" applyNumberFormat="1" applyFont="1" applyFill="1" applyBorder="1" applyAlignment="1" applyProtection="1">
      <alignment horizontal="right" vertical="center" wrapText="1"/>
    </xf>
    <xf numFmtId="3" fontId="10" fillId="3" borderId="25" xfId="3" applyNumberFormat="1" applyFont="1" applyFill="1" applyBorder="1" applyAlignment="1" applyProtection="1">
      <alignment horizontal="right" vertical="center" wrapText="1"/>
    </xf>
    <xf numFmtId="3" fontId="10" fillId="5" borderId="26" xfId="0" applyNumberFormat="1" applyFont="1" applyFill="1" applyBorder="1" applyAlignment="1" applyProtection="1">
      <alignment horizontal="right" vertical="center" wrapText="1"/>
    </xf>
    <xf numFmtId="3" fontId="35" fillId="0" borderId="0" xfId="0" applyNumberFormat="1" applyFont="1" applyAlignment="1" applyProtection="1">
      <alignment vertical="center"/>
    </xf>
    <xf numFmtId="3" fontId="20" fillId="0" borderId="7" xfId="0" applyNumberFormat="1" applyFont="1" applyFill="1" applyBorder="1" applyAlignment="1" applyProtection="1">
      <alignment horizontal="right" vertical="center" wrapText="1"/>
      <protection locked="0"/>
    </xf>
    <xf numFmtId="3" fontId="20" fillId="3" borderId="7" xfId="0" applyNumberFormat="1" applyFont="1" applyFill="1" applyBorder="1" applyAlignment="1" applyProtection="1">
      <alignment horizontal="right" vertical="center" wrapText="1"/>
    </xf>
    <xf numFmtId="3" fontId="10" fillId="10" borderId="7" xfId="0" applyNumberFormat="1" applyFont="1" applyFill="1" applyBorder="1" applyAlignment="1" applyProtection="1">
      <alignment horizontal="righ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vertical="center"/>
    </xf>
    <xf numFmtId="0" fontId="19" fillId="3" borderId="1" xfId="0" applyFont="1" applyFill="1" applyBorder="1" applyAlignment="1" applyProtection="1">
      <alignment horizontal="center" vertical="center" wrapText="1"/>
    </xf>
    <xf numFmtId="0" fontId="16" fillId="2" borderId="0" xfId="0" applyFont="1" applyFill="1" applyAlignment="1" applyProtection="1">
      <alignment vertical="center"/>
    </xf>
    <xf numFmtId="0" fontId="40" fillId="2" borderId="0" xfId="0" applyFont="1" applyFill="1" applyBorder="1" applyAlignment="1" applyProtection="1">
      <alignment horizontal="center" vertical="center"/>
    </xf>
    <xf numFmtId="0" fontId="35" fillId="2" borderId="0" xfId="0" applyFont="1" applyFill="1" applyAlignment="1" applyProtection="1">
      <alignment vertical="center"/>
    </xf>
    <xf numFmtId="3" fontId="10" fillId="2" borderId="0" xfId="0" applyNumberFormat="1" applyFont="1" applyFill="1" applyAlignment="1" applyProtection="1">
      <alignment horizontal="right" vertical="center"/>
    </xf>
    <xf numFmtId="3" fontId="10" fillId="2" borderId="0" xfId="0" applyNumberFormat="1" applyFont="1" applyFill="1" applyBorder="1" applyAlignment="1" applyProtection="1">
      <alignment horizontal="right" vertical="center"/>
    </xf>
    <xf numFmtId="3" fontId="10" fillId="2" borderId="12" xfId="0" applyNumberFormat="1" applyFont="1" applyFill="1" applyBorder="1" applyAlignment="1" applyProtection="1">
      <alignment horizontal="right" vertical="center"/>
    </xf>
    <xf numFmtId="3" fontId="10" fillId="2" borderId="19" xfId="0" applyNumberFormat="1" applyFont="1" applyFill="1" applyBorder="1" applyAlignment="1" applyProtection="1">
      <alignment horizontal="right" vertical="center"/>
    </xf>
    <xf numFmtId="3" fontId="30" fillId="0" borderId="0" xfId="0" applyNumberFormat="1" applyFont="1" applyBorder="1" applyAlignment="1" applyProtection="1">
      <alignment horizontal="right" vertical="center"/>
    </xf>
    <xf numFmtId="3" fontId="10" fillId="11" borderId="15" xfId="3" applyNumberFormat="1" applyFont="1" applyFill="1" applyBorder="1" applyAlignment="1" applyProtection="1">
      <alignment horizontal="right" vertical="center" wrapText="1"/>
    </xf>
    <xf numFmtId="3" fontId="10" fillId="0" borderId="0" xfId="0" applyNumberFormat="1" applyFont="1" applyFill="1" applyBorder="1" applyAlignment="1" applyProtection="1">
      <alignment horizontal="right" vertical="center"/>
    </xf>
    <xf numFmtId="3" fontId="10" fillId="9" borderId="20" xfId="3" applyNumberFormat="1" applyFont="1" applyFill="1" applyBorder="1" applyAlignment="1" applyProtection="1">
      <alignment horizontal="right" vertical="center" wrapText="1"/>
    </xf>
    <xf numFmtId="3" fontId="10" fillId="11" borderId="20" xfId="3" applyNumberFormat="1" applyFont="1" applyFill="1" applyBorder="1" applyAlignment="1" applyProtection="1">
      <alignment horizontal="right" vertical="center" wrapText="1"/>
    </xf>
    <xf numFmtId="0" fontId="18" fillId="3" borderId="4"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3" fontId="9" fillId="12" borderId="4" xfId="0" applyNumberFormat="1" applyFont="1" applyFill="1" applyBorder="1" applyAlignment="1" applyProtection="1">
      <alignment vertical="center"/>
    </xf>
    <xf numFmtId="49" fontId="24" fillId="3" borderId="4" xfId="0" applyNumberFormat="1" applyFont="1" applyFill="1" applyBorder="1" applyAlignment="1" applyProtection="1">
      <alignment horizontal="center" vertical="center" textRotation="90" wrapText="1"/>
    </xf>
    <xf numFmtId="49" fontId="9" fillId="2" borderId="4" xfId="0" applyNumberFormat="1" applyFont="1" applyFill="1" applyBorder="1" applyAlignment="1" applyProtection="1">
      <alignment horizontal="left" vertical="center" wrapText="1"/>
    </xf>
    <xf numFmtId="0" fontId="0" fillId="2" borderId="0" xfId="0" applyFont="1" applyFill="1" applyAlignment="1" applyProtection="1">
      <alignment vertical="center"/>
    </xf>
    <xf numFmtId="0" fontId="11" fillId="2" borderId="0" xfId="0" applyFont="1" applyFill="1" applyAlignment="1" applyProtection="1">
      <alignment vertical="center"/>
    </xf>
    <xf numFmtId="0" fontId="9" fillId="2" borderId="0" xfId="0" applyFont="1" applyFill="1" applyBorder="1" applyAlignment="1" applyProtection="1">
      <alignment horizontal="right" vertical="center" wrapText="1"/>
      <protection locked="0"/>
    </xf>
    <xf numFmtId="0" fontId="9" fillId="2" borderId="0" xfId="0" applyFont="1" applyFill="1" applyAlignment="1" applyProtection="1">
      <alignment vertical="center"/>
    </xf>
    <xf numFmtId="0" fontId="9" fillId="6" borderId="14" xfId="0" applyFont="1" applyFill="1" applyBorder="1" applyAlignment="1" applyProtection="1">
      <alignment horizontal="left" vertical="center" wrapText="1"/>
      <protection locked="0"/>
    </xf>
    <xf numFmtId="0" fontId="9" fillId="6" borderId="13" xfId="0" applyFont="1" applyFill="1" applyBorder="1" applyAlignment="1" applyProtection="1">
      <alignment horizontal="left" vertical="center" wrapText="1"/>
      <protection locked="0"/>
    </xf>
    <xf numFmtId="0" fontId="10" fillId="6" borderId="27" xfId="0" applyFont="1" applyFill="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3" fontId="11" fillId="0" borderId="4" xfId="0" applyNumberFormat="1" applyFont="1" applyBorder="1" applyAlignment="1" applyProtection="1">
      <alignment horizontal="center" vertical="center" wrapText="1"/>
      <protection locked="0"/>
    </xf>
    <xf numFmtId="49" fontId="11" fillId="0" borderId="4" xfId="0" applyNumberFormat="1" applyFont="1" applyBorder="1" applyAlignment="1" applyProtection="1">
      <alignment horizontal="center" vertical="center" wrapText="1"/>
      <protection locked="0"/>
    </xf>
    <xf numFmtId="0" fontId="11" fillId="0" borderId="0" xfId="0" applyFont="1" applyFill="1" applyBorder="1" applyAlignment="1" applyProtection="1">
      <alignment horizontal="center" vertical="center" textRotation="90"/>
      <protection locked="0"/>
    </xf>
    <xf numFmtId="0" fontId="13" fillId="0" borderId="0" xfId="0" applyFont="1" applyFill="1" applyBorder="1" applyAlignment="1" applyProtection="1">
      <alignment vertical="center"/>
      <protection locked="0"/>
    </xf>
    <xf numFmtId="3" fontId="9" fillId="7" borderId="1" xfId="0" applyNumberFormat="1" applyFont="1" applyFill="1" applyBorder="1" applyAlignment="1" applyProtection="1">
      <alignment horizontal="right" vertical="center" wrapText="1"/>
    </xf>
    <xf numFmtId="3" fontId="9" fillId="12" borderId="1" xfId="0" applyNumberFormat="1" applyFont="1" applyFill="1" applyBorder="1" applyAlignment="1" applyProtection="1">
      <alignment horizontal="right" vertical="center" wrapText="1"/>
      <protection locked="0"/>
    </xf>
    <xf numFmtId="0" fontId="16" fillId="0" borderId="0" xfId="0" applyFont="1" applyAlignment="1" applyProtection="1">
      <alignment horizontal="right" vertical="center"/>
      <protection locked="0"/>
    </xf>
    <xf numFmtId="3" fontId="30" fillId="0" borderId="0" xfId="0" applyNumberFormat="1" applyFont="1" applyAlignment="1" applyProtection="1">
      <alignment horizontal="right" vertical="center"/>
      <protection locked="0"/>
    </xf>
    <xf numFmtId="0" fontId="19" fillId="0" borderId="0" xfId="1" applyFont="1" applyAlignment="1" applyProtection="1">
      <alignment vertical="center"/>
      <protection locked="0"/>
    </xf>
    <xf numFmtId="49" fontId="10" fillId="2" borderId="7" xfId="1" applyNumberFormat="1" applyFont="1" applyFill="1" applyBorder="1" applyAlignment="1" applyProtection="1">
      <alignment horizontal="center" vertical="center" wrapText="1"/>
      <protection locked="0"/>
    </xf>
    <xf numFmtId="49" fontId="10" fillId="2" borderId="7" xfId="1" applyNumberFormat="1"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19" fillId="5" borderId="7" xfId="0" applyFont="1" applyFill="1" applyBorder="1" applyAlignment="1" applyProtection="1">
      <alignment horizontal="right" vertical="center" wrapText="1"/>
      <protection locked="0"/>
    </xf>
    <xf numFmtId="3" fontId="10" fillId="5" borderId="7" xfId="0" applyNumberFormat="1" applyFont="1" applyFill="1" applyBorder="1" applyAlignment="1" applyProtection="1">
      <alignment horizontal="right" vertical="center"/>
      <protection locked="0"/>
    </xf>
    <xf numFmtId="49" fontId="10" fillId="2" borderId="7" xfId="0" applyNumberFormat="1" applyFont="1" applyFill="1" applyBorder="1" applyAlignment="1" applyProtection="1">
      <alignment horizontal="left" vertical="center" wrapText="1"/>
      <protection locked="0"/>
    </xf>
    <xf numFmtId="3" fontId="10" fillId="2" borderId="7" xfId="0" applyNumberFormat="1" applyFont="1" applyFill="1" applyBorder="1" applyAlignment="1" applyProtection="1">
      <alignment horizontal="center" vertical="center" wrapText="1"/>
      <protection locked="0"/>
    </xf>
    <xf numFmtId="0" fontId="10"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12" xfId="0" applyFont="1" applyBorder="1" applyAlignment="1" applyProtection="1">
      <alignment horizontal="right" vertical="center"/>
      <protection locked="0"/>
    </xf>
    <xf numFmtId="0" fontId="16" fillId="0" borderId="19" xfId="0" applyFont="1" applyBorder="1" applyAlignment="1" applyProtection="1">
      <alignment horizontal="right" vertical="center"/>
      <protection locked="0"/>
    </xf>
    <xf numFmtId="0" fontId="10" fillId="0" borderId="0" xfId="0" applyFont="1" applyAlignment="1" applyProtection="1">
      <alignment horizontal="right" vertical="center"/>
    </xf>
    <xf numFmtId="0" fontId="16"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3" fontId="16" fillId="2" borderId="0"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3" fontId="10" fillId="2" borderId="0"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3" fontId="10" fillId="2" borderId="10"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0" borderId="0" xfId="0" applyFont="1" applyAlignment="1" applyProtection="1">
      <alignment vertical="center"/>
    </xf>
    <xf numFmtId="0" fontId="10" fillId="0" borderId="0" xfId="0" applyFont="1" applyBorder="1" applyAlignment="1" applyProtection="1">
      <alignment horizontal="center" vertical="center" wrapText="1"/>
      <protection locked="0"/>
    </xf>
    <xf numFmtId="3" fontId="10" fillId="0" borderId="0" xfId="0" applyNumberFormat="1" applyFont="1" applyBorder="1" applyAlignment="1" applyProtection="1">
      <alignment horizontal="right" vertical="center"/>
      <protection locked="0"/>
    </xf>
    <xf numFmtId="3" fontId="10" fillId="0" borderId="11" xfId="0" applyNumberFormat="1" applyFont="1" applyBorder="1" applyAlignment="1" applyProtection="1">
      <alignment horizontal="right" vertical="center"/>
      <protection locked="0"/>
    </xf>
    <xf numFmtId="3" fontId="10" fillId="0" borderId="3" xfId="0" applyNumberFormat="1" applyFont="1" applyBorder="1" applyAlignment="1" applyProtection="1">
      <alignment horizontal="right" vertical="center"/>
      <protection locked="0"/>
    </xf>
    <xf numFmtId="0" fontId="41"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49" fontId="10" fillId="2" borderId="14" xfId="0" applyNumberFormat="1" applyFont="1" applyFill="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3" fontId="33" fillId="0" borderId="0" xfId="0" applyNumberFormat="1" applyFont="1" applyBorder="1" applyAlignment="1" applyProtection="1">
      <alignment horizontal="center" vertical="center"/>
      <protection locked="0"/>
    </xf>
    <xf numFmtId="0" fontId="10" fillId="0" borderId="7"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protection locked="0"/>
    </xf>
    <xf numFmtId="3" fontId="10" fillId="2" borderId="7" xfId="0" applyNumberFormat="1" applyFont="1" applyFill="1" applyBorder="1" applyAlignment="1" applyProtection="1">
      <alignment horizontal="center" vertical="center" wrapText="1"/>
    </xf>
    <xf numFmtId="0" fontId="10" fillId="2" borderId="0" xfId="0" applyFont="1" applyFill="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3" fontId="10" fillId="0" borderId="19" xfId="0" applyNumberFormat="1" applyFont="1" applyFill="1" applyBorder="1" applyAlignment="1" applyProtection="1">
      <alignment horizontal="center" vertical="center" wrapText="1"/>
      <protection locked="0"/>
    </xf>
    <xf numFmtId="4" fontId="19" fillId="3" borderId="4"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4" fontId="10" fillId="3" borderId="4" xfId="0" applyNumberFormat="1" applyFont="1" applyFill="1" applyBorder="1" applyAlignment="1" applyProtection="1">
      <alignment horizontal="center" vertical="center" wrapText="1"/>
    </xf>
    <xf numFmtId="3" fontId="10" fillId="13" borderId="7" xfId="1" applyNumberFormat="1" applyFont="1" applyFill="1" applyBorder="1" applyAlignment="1" applyProtection="1">
      <alignment horizontal="right" vertical="center" wrapText="1"/>
    </xf>
    <xf numFmtId="0" fontId="15" fillId="0" borderId="0" xfId="0" applyFont="1" applyBorder="1" applyAlignment="1" applyProtection="1">
      <alignment horizontal="left" vertical="center"/>
      <protection locked="0"/>
    </xf>
    <xf numFmtId="0" fontId="18" fillId="7" borderId="4" xfId="0" applyFont="1" applyFill="1" applyBorder="1" applyAlignment="1" applyProtection="1">
      <alignment horizontal="center" vertical="center"/>
      <protection locked="0"/>
    </xf>
    <xf numFmtId="3" fontId="9" fillId="8" borderId="1" xfId="0" applyNumberFormat="1" applyFont="1" applyFill="1" applyBorder="1" applyAlignment="1" applyProtection="1">
      <alignment horizontal="right" vertical="center" wrapText="1"/>
      <protection locked="0"/>
    </xf>
    <xf numFmtId="3" fontId="41" fillId="0" borderId="0" xfId="0" applyNumberFormat="1" applyFont="1" applyBorder="1" applyAlignment="1" applyProtection="1">
      <alignment vertical="center"/>
    </xf>
    <xf numFmtId="0" fontId="41" fillId="0" borderId="0" xfId="0" applyFont="1" applyAlignment="1" applyProtection="1">
      <alignment vertical="center"/>
    </xf>
    <xf numFmtId="3" fontId="9" fillId="3" borderId="4" xfId="3" applyNumberFormat="1" applyFont="1" applyFill="1" applyBorder="1" applyAlignment="1" applyProtection="1">
      <alignment horizontal="right" vertical="center" wrapText="1"/>
    </xf>
    <xf numFmtId="3" fontId="9" fillId="12" borderId="4" xfId="3" applyNumberFormat="1" applyFont="1" applyFill="1" applyBorder="1" applyAlignment="1" applyProtection="1">
      <alignment horizontal="right" vertical="center" wrapText="1"/>
    </xf>
    <xf numFmtId="3" fontId="9" fillId="0" borderId="4" xfId="3" applyNumberFormat="1" applyFont="1" applyFill="1" applyBorder="1" applyAlignment="1" applyProtection="1">
      <alignment horizontal="right" vertical="center" wrapText="1"/>
    </xf>
    <xf numFmtId="9" fontId="9" fillId="3" borderId="4" xfId="0" applyNumberFormat="1" applyFont="1" applyFill="1" applyBorder="1" applyAlignment="1" applyProtection="1">
      <alignment horizontal="center" vertical="center"/>
    </xf>
    <xf numFmtId="3" fontId="10" fillId="12" borderId="4" xfId="3" applyNumberFormat="1" applyFont="1" applyFill="1" applyBorder="1" applyAlignment="1" applyProtection="1">
      <alignment horizontal="right" vertical="center" wrapText="1"/>
    </xf>
    <xf numFmtId="3" fontId="9" fillId="5" borderId="4" xfId="3" applyNumberFormat="1" applyFont="1" applyFill="1" applyBorder="1" applyAlignment="1" applyProtection="1">
      <alignment horizontal="right" vertical="center" wrapText="1"/>
    </xf>
    <xf numFmtId="9" fontId="9" fillId="5" borderId="4" xfId="3" applyNumberFormat="1" applyFont="1" applyFill="1" applyBorder="1" applyAlignment="1" applyProtection="1">
      <alignment horizontal="center" vertical="center" wrapText="1"/>
    </xf>
    <xf numFmtId="9" fontId="9" fillId="5" borderId="4"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right" vertical="center" wrapText="1"/>
    </xf>
    <xf numFmtId="164" fontId="9" fillId="0" borderId="0"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horizontal="right" vertical="center" wrapText="1"/>
    </xf>
    <xf numFmtId="10" fontId="9" fillId="0" borderId="4" xfId="2" applyNumberFormat="1" applyFont="1" applyFill="1" applyBorder="1" applyAlignment="1" applyProtection="1">
      <alignment horizontal="right" vertical="center" wrapText="1"/>
    </xf>
    <xf numFmtId="0" fontId="10" fillId="2"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locked="0"/>
    </xf>
    <xf numFmtId="0" fontId="19" fillId="8" borderId="7" xfId="0"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16" fillId="2" borderId="0" xfId="0" applyFont="1" applyFill="1" applyBorder="1" applyAlignment="1" applyProtection="1">
      <alignment horizontal="left" vertical="center" wrapText="1"/>
      <protection locked="0"/>
    </xf>
    <xf numFmtId="3" fontId="35" fillId="0" borderId="0" xfId="0" applyNumberFormat="1" applyFont="1" applyAlignment="1" applyProtection="1">
      <alignment vertical="center"/>
      <protection locked="0"/>
    </xf>
    <xf numFmtId="0" fontId="19" fillId="5" borderId="7" xfId="0" applyFont="1" applyFill="1" applyBorder="1" applyAlignment="1" applyProtection="1">
      <alignment horizontal="center" vertical="center" wrapText="1"/>
    </xf>
    <xf numFmtId="0" fontId="19" fillId="5" borderId="7" xfId="0"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6" fillId="2" borderId="0" xfId="0" applyFont="1" applyFill="1" applyBorder="1" applyAlignment="1" applyProtection="1">
      <alignment horizontal="left" vertical="top"/>
    </xf>
    <xf numFmtId="0" fontId="6" fillId="2" borderId="0" xfId="0" applyFont="1" applyFill="1" applyBorder="1" applyAlignment="1" applyProtection="1">
      <alignment horizontal="left" vertical="top" wrapText="1"/>
    </xf>
    <xf numFmtId="0" fontId="1" fillId="3" borderId="4" xfId="0" applyFont="1" applyFill="1" applyBorder="1" applyAlignment="1" applyProtection="1">
      <alignment horizontal="left"/>
    </xf>
    <xf numFmtId="9" fontId="1" fillId="2" borderId="4" xfId="0" applyNumberFormat="1"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2"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0" fillId="0" borderId="29" xfId="0" applyBorder="1" applyAlignment="1" applyProtection="1">
      <alignment vertical="center"/>
      <protection locked="0"/>
    </xf>
    <xf numFmtId="0" fontId="2" fillId="5" borderId="4" xfId="0" applyFont="1" applyFill="1" applyBorder="1" applyAlignment="1" applyProtection="1">
      <alignment horizontal="center" vertical="center" textRotation="90"/>
      <protection locked="0"/>
    </xf>
    <xf numFmtId="0" fontId="12" fillId="5" borderId="4" xfId="0" applyFont="1" applyFill="1" applyBorder="1" applyAlignment="1" applyProtection="1">
      <alignment horizontal="right" vertical="center"/>
      <protection locked="0"/>
    </xf>
    <xf numFmtId="9" fontId="9" fillId="2" borderId="4" xfId="2" applyNumberFormat="1" applyFont="1" applyFill="1" applyBorder="1" applyAlignment="1" applyProtection="1">
      <alignment horizontal="center" vertical="center"/>
    </xf>
    <xf numFmtId="3" fontId="10" fillId="0" borderId="4" xfId="3" applyNumberFormat="1" applyFont="1" applyFill="1" applyBorder="1" applyAlignment="1" applyProtection="1">
      <alignment horizontal="right" vertical="center" wrapText="1"/>
    </xf>
    <xf numFmtId="0" fontId="12" fillId="2" borderId="0"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3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49" fontId="10" fillId="2" borderId="4" xfId="0" applyNumberFormat="1" applyFont="1" applyFill="1" applyBorder="1" applyAlignment="1" applyProtection="1">
      <alignment horizontal="left" vertical="center" wrapText="1"/>
      <protection locked="0"/>
    </xf>
    <xf numFmtId="0" fontId="10" fillId="5" borderId="4"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right" vertical="center" wrapText="1"/>
      <protection locked="0"/>
    </xf>
    <xf numFmtId="0" fontId="10" fillId="5" borderId="13" xfId="0" applyFont="1" applyFill="1" applyBorder="1" applyAlignment="1" applyProtection="1">
      <alignment horizontal="right" vertical="center" wrapText="1"/>
      <protection locked="0"/>
    </xf>
    <xf numFmtId="0" fontId="10" fillId="5" borderId="15" xfId="0" applyFont="1" applyFill="1" applyBorder="1" applyAlignment="1" applyProtection="1">
      <alignment horizontal="right" vertical="center" wrapText="1"/>
      <protection locked="0"/>
    </xf>
    <xf numFmtId="0" fontId="19" fillId="3" borderId="4"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right" vertical="center" wrapText="1"/>
      <protection locked="0"/>
    </xf>
    <xf numFmtId="3" fontId="19" fillId="3" borderId="4" xfId="0" applyNumberFormat="1" applyFont="1" applyFill="1" applyBorder="1" applyAlignment="1" applyProtection="1">
      <alignment horizontal="center" vertical="center" wrapText="1"/>
      <protection locked="0"/>
    </xf>
    <xf numFmtId="0" fontId="19" fillId="5" borderId="4" xfId="0" applyFont="1" applyFill="1" applyBorder="1" applyAlignment="1" applyProtection="1">
      <alignment horizontal="left" vertical="center"/>
      <protection locked="0"/>
    </xf>
    <xf numFmtId="0" fontId="10" fillId="3" borderId="4" xfId="0" applyFont="1" applyFill="1" applyBorder="1" applyAlignment="1" applyProtection="1">
      <alignment horizontal="center" vertical="center" wrapText="1"/>
    </xf>
    <xf numFmtId="3" fontId="10" fillId="3" borderId="4" xfId="0" applyNumberFormat="1"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3" fontId="19" fillId="3" borderId="4" xfId="0" applyNumberFormat="1" applyFont="1" applyFill="1" applyBorder="1" applyAlignment="1" applyProtection="1">
      <alignment horizontal="center" vertical="center" wrapText="1"/>
    </xf>
    <xf numFmtId="0" fontId="19" fillId="5" borderId="4" xfId="0" applyFont="1" applyFill="1" applyBorder="1" applyAlignment="1" applyProtection="1">
      <alignment horizontal="left" vertical="center"/>
    </xf>
    <xf numFmtId="0" fontId="19" fillId="3" borderId="1" xfId="0" applyFont="1" applyFill="1" applyBorder="1" applyAlignment="1" applyProtection="1">
      <alignment horizontal="center" vertical="center" wrapText="1"/>
      <protection locked="0"/>
    </xf>
    <xf numFmtId="3" fontId="19"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right" vertical="center" wrapText="1"/>
      <protection locked="0"/>
    </xf>
    <xf numFmtId="0" fontId="10" fillId="5" borderId="1" xfId="0" applyFont="1" applyFill="1" applyBorder="1" applyAlignment="1" applyProtection="1">
      <alignment horizontal="right" vertical="center" wrapText="1"/>
      <protection locked="0"/>
    </xf>
    <xf numFmtId="0" fontId="19"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9" fillId="5" borderId="32" xfId="0" applyFont="1" applyFill="1" applyBorder="1" applyAlignment="1" applyProtection="1">
      <alignment horizontal="left" vertical="center" wrapText="1"/>
    </xf>
    <xf numFmtId="0" fontId="19" fillId="5" borderId="0" xfId="0" applyFont="1" applyFill="1" applyBorder="1" applyAlignment="1" applyProtection="1">
      <alignment horizontal="left" vertical="center" wrapText="1"/>
    </xf>
    <xf numFmtId="0" fontId="19" fillId="5" borderId="4" xfId="0" applyFont="1" applyFill="1" applyBorder="1" applyAlignment="1" applyProtection="1">
      <alignment horizontal="right" vertical="center" wrapText="1"/>
      <protection locked="0"/>
    </xf>
    <xf numFmtId="0" fontId="31" fillId="0" borderId="0"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right" vertical="center" wrapText="1"/>
      <protection locked="0"/>
    </xf>
    <xf numFmtId="0" fontId="16" fillId="0" borderId="0" xfId="0" applyFont="1" applyBorder="1" applyAlignment="1" applyProtection="1">
      <alignment horizontal="center" vertical="center"/>
      <protection locked="0"/>
    </xf>
    <xf numFmtId="0" fontId="19" fillId="5" borderId="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3" fontId="19" fillId="3" borderId="1" xfId="0" applyNumberFormat="1"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3" fontId="19" fillId="8" borderId="1"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protection locked="0"/>
    </xf>
    <xf numFmtId="0" fontId="19" fillId="8" borderId="7" xfId="0" applyFont="1" applyFill="1" applyBorder="1" applyAlignment="1" applyProtection="1">
      <alignment horizontal="center" vertical="center" wrapText="1"/>
    </xf>
    <xf numFmtId="3" fontId="19" fillId="3" borderId="7" xfId="0" applyNumberFormat="1" applyFont="1" applyFill="1" applyBorder="1" applyAlignment="1" applyProtection="1">
      <alignment horizontal="center" vertical="center" wrapText="1"/>
    </xf>
    <xf numFmtId="0" fontId="10" fillId="8" borderId="33" xfId="0" applyFont="1" applyFill="1" applyBorder="1" applyAlignment="1" applyProtection="1">
      <alignment horizontal="right" vertical="center" wrapText="1"/>
      <protection locked="0"/>
    </xf>
    <xf numFmtId="0" fontId="10" fillId="8" borderId="34" xfId="0" applyFont="1" applyFill="1" applyBorder="1" applyAlignment="1" applyProtection="1">
      <alignment horizontal="right" vertical="center" wrapText="1"/>
      <protection locked="0"/>
    </xf>
    <xf numFmtId="0" fontId="10" fillId="8" borderId="25" xfId="0" applyFont="1" applyFill="1" applyBorder="1" applyAlignment="1" applyProtection="1">
      <alignment horizontal="right" vertical="center" wrapText="1"/>
      <protection locked="0"/>
    </xf>
    <xf numFmtId="0" fontId="19"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9" fillId="5" borderId="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right" vertical="center" wrapText="1"/>
      <protection locked="0"/>
    </xf>
    <xf numFmtId="0" fontId="10" fillId="5" borderId="7" xfId="0" applyFont="1" applyFill="1" applyBorder="1" applyAlignment="1" applyProtection="1">
      <alignment horizontal="right" vertical="center" wrapText="1"/>
      <protection locked="0"/>
    </xf>
    <xf numFmtId="0" fontId="19" fillId="3" borderId="0"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left" vertical="center" wrapText="1"/>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6" fillId="2" borderId="3"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left" vertical="center" wrapText="1"/>
    </xf>
    <xf numFmtId="0" fontId="19" fillId="5" borderId="26"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xf>
    <xf numFmtId="49" fontId="9" fillId="2" borderId="4" xfId="0" applyNumberFormat="1" applyFont="1" applyFill="1" applyBorder="1" applyAlignment="1" applyProtection="1">
      <alignment horizontal="left" vertical="center"/>
      <protection locked="0"/>
    </xf>
    <xf numFmtId="0" fontId="9" fillId="0" borderId="4" xfId="0" applyFont="1" applyBorder="1" applyAlignment="1" applyProtection="1">
      <alignment vertical="center"/>
      <protection locked="0"/>
    </xf>
    <xf numFmtId="0" fontId="23" fillId="0" borderId="0" xfId="0" applyFont="1" applyBorder="1" applyAlignment="1" applyProtection="1">
      <alignment horizontal="left" vertical="center" wrapText="1"/>
      <protection locked="0"/>
    </xf>
    <xf numFmtId="49" fontId="9" fillId="2" borderId="4" xfId="0" applyNumberFormat="1"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8" fillId="7" borderId="4" xfId="0" applyFont="1" applyFill="1" applyBorder="1" applyAlignment="1" applyProtection="1">
      <alignment horizontal="center" vertical="center"/>
    </xf>
    <xf numFmtId="0" fontId="14" fillId="0" borderId="4" xfId="0" applyFont="1" applyBorder="1" applyAlignment="1" applyProtection="1">
      <alignment vertical="center"/>
    </xf>
    <xf numFmtId="0" fontId="9" fillId="7" borderId="1"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wrapText="1"/>
      <protection locked="0"/>
    </xf>
    <xf numFmtId="0" fontId="18" fillId="5" borderId="4"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left" vertical="center" wrapText="1"/>
      <protection locked="0"/>
    </xf>
    <xf numFmtId="0" fontId="19"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xf>
    <xf numFmtId="0" fontId="9" fillId="3" borderId="1" xfId="0" applyFont="1" applyFill="1" applyBorder="1" applyAlignment="1" applyProtection="1">
      <alignment horizontal="right" vertical="center" wrapText="1"/>
      <protection locked="0"/>
    </xf>
    <xf numFmtId="0" fontId="18" fillId="3" borderId="4"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18" fillId="5" borderId="4" xfId="0" applyFont="1" applyFill="1" applyBorder="1" applyAlignment="1" applyProtection="1">
      <alignment horizontal="center" vertical="center" wrapText="1"/>
      <protection locked="0"/>
    </xf>
    <xf numFmtId="0" fontId="14" fillId="0" borderId="0" xfId="0" applyFont="1" applyAlignment="1" applyProtection="1">
      <alignment vertical="center"/>
      <protection locked="0"/>
    </xf>
    <xf numFmtId="166" fontId="14" fillId="3" borderId="4" xfId="0" applyNumberFormat="1" applyFont="1" applyFill="1" applyBorder="1" applyAlignment="1" applyProtection="1">
      <alignment horizontal="center" vertical="center"/>
    </xf>
    <xf numFmtId="49" fontId="24" fillId="3" borderId="4" xfId="0" applyNumberFormat="1" applyFont="1" applyFill="1" applyBorder="1" applyAlignment="1" applyProtection="1">
      <alignment horizontal="center" vertical="center" textRotation="90" wrapText="1"/>
    </xf>
    <xf numFmtId="0" fontId="14" fillId="3" borderId="4" xfId="0" applyFont="1" applyFill="1" applyBorder="1" applyAlignment="1" applyProtection="1">
      <alignment horizontal="center" vertical="center"/>
    </xf>
    <xf numFmtId="49" fontId="25" fillId="2" borderId="0" xfId="0" applyNumberFormat="1"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center" vertical="center"/>
    </xf>
    <xf numFmtId="0" fontId="14"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4" fillId="3" borderId="14"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protection locked="0"/>
    </xf>
  </cellXfs>
  <cellStyles count="4">
    <cellStyle name="Normal" xfId="0" builtinId="0"/>
    <cellStyle name="Normal 2" xfId="1"/>
    <cellStyle name="Porcentagem" xfId="2" builtinId="5"/>
    <cellStyle name="Vírgula" xfId="3"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125231</xdr:colOff>
      <xdr:row>3</xdr:row>
      <xdr:rowOff>233250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1344431" cy="900000"/>
        </a:xfrm>
        <a:prstGeom prst="rect">
          <a:avLst/>
        </a:prstGeom>
      </xdr:spPr>
    </xdr:pic>
    <xdr:clientData/>
  </xdr:twoCellAnchor>
  <xdr:twoCellAnchor>
    <xdr:from>
      <xdr:col>11</xdr:col>
      <xdr:colOff>523875</xdr:colOff>
      <xdr:row>1</xdr:row>
      <xdr:rowOff>28575</xdr:rowOff>
    </xdr:from>
    <xdr:to>
      <xdr:col>13</xdr:col>
      <xdr:colOff>673894</xdr:colOff>
      <xdr:row>6</xdr:row>
      <xdr:rowOff>196900</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0350" y="257175"/>
          <a:ext cx="1369219" cy="16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375087</xdr:colOff>
      <xdr:row>0</xdr:row>
      <xdr:rowOff>38100</xdr:rowOff>
    </xdr:from>
    <xdr:to>
      <xdr:col>8</xdr:col>
      <xdr:colOff>1369219</xdr:colOff>
      <xdr:row>6</xdr:row>
      <xdr:rowOff>47625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9962" y="38100"/>
          <a:ext cx="994132"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217232</xdr:colOff>
      <xdr:row>0</xdr:row>
      <xdr:rowOff>19050</xdr:rowOff>
    </xdr:from>
    <xdr:to>
      <xdr:col>8</xdr:col>
      <xdr:colOff>1188244</xdr:colOff>
      <xdr:row>6</xdr:row>
      <xdr:rowOff>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47782" y="19050"/>
          <a:ext cx="97101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171449</xdr:colOff>
      <xdr:row>0</xdr:row>
      <xdr:rowOff>76200</xdr:rowOff>
    </xdr:from>
    <xdr:to>
      <xdr:col>19</xdr:col>
      <xdr:colOff>1121568</xdr:colOff>
      <xdr:row>6</xdr:row>
      <xdr:rowOff>59901</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499" y="76200"/>
          <a:ext cx="950119" cy="117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1019175</xdr:colOff>
      <xdr:row>31</xdr:row>
      <xdr:rowOff>190500</xdr:rowOff>
    </xdr:from>
    <xdr:to>
      <xdr:col>16</xdr:col>
      <xdr:colOff>1143000</xdr:colOff>
      <xdr:row>35</xdr:row>
      <xdr:rowOff>38100</xdr:rowOff>
    </xdr:to>
    <xdr:pic>
      <xdr:nvPicPr>
        <xdr:cNvPr id="145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7525" y="157829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1047750</xdr:colOff>
      <xdr:row>62</xdr:row>
      <xdr:rowOff>180975</xdr:rowOff>
    </xdr:from>
    <xdr:to>
      <xdr:col>16</xdr:col>
      <xdr:colOff>1171575</xdr:colOff>
      <xdr:row>66</xdr:row>
      <xdr:rowOff>28575</xdr:rowOff>
    </xdr:to>
    <xdr:pic>
      <xdr:nvPicPr>
        <xdr:cNvPr id="145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26100" y="313658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116417</xdr:colOff>
      <xdr:row>0</xdr:row>
      <xdr:rowOff>63499</xdr:rowOff>
    </xdr:from>
    <xdr:to>
      <xdr:col>16</xdr:col>
      <xdr:colOff>1171311</xdr:colOff>
      <xdr:row>5</xdr:row>
      <xdr:rowOff>129075</xdr:rowOff>
    </xdr:to>
    <xdr:pic>
      <xdr:nvPicPr>
        <xdr:cNvPr id="5" name="Imagem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0" y="63499"/>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171450</xdr:colOff>
      <xdr:row>7</xdr:row>
      <xdr:rowOff>133350</xdr:rowOff>
    </xdr:from>
    <xdr:to>
      <xdr:col>10</xdr:col>
      <xdr:colOff>266700</xdr:colOff>
      <xdr:row>8</xdr:row>
      <xdr:rowOff>190500</xdr:rowOff>
    </xdr:to>
    <xdr:sp macro="" textlink="">
      <xdr:nvSpPr>
        <xdr:cNvPr id="2187" name="Text Box 7"/>
        <xdr:cNvSpPr>
          <a:spLocks noChangeArrowheads="1"/>
        </xdr:cNvSpPr>
      </xdr:nvSpPr>
      <xdr:spPr bwMode="auto">
        <a:xfrm>
          <a:off x="18716625" y="1695450"/>
          <a:ext cx="95250" cy="200025"/>
        </a:xfrm>
        <a:custGeom>
          <a:avLst/>
          <a:gdLst>
            <a:gd name="T0" fmla="*/ 95250 w 95250"/>
            <a:gd name="T1" fmla="*/ 100013 h 200025"/>
            <a:gd name="T2" fmla="*/ 47625 w 95250"/>
            <a:gd name="T3" fmla="*/ 200025 h 200025"/>
            <a:gd name="T4" fmla="*/ 0 w 95250"/>
            <a:gd name="T5" fmla="*/ 100013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291" y="0"/>
              </a:lnTo>
              <a:lnTo>
                <a:pt x="291"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0</xdr:row>
      <xdr:rowOff>47626</xdr:rowOff>
    </xdr:from>
    <xdr:to>
      <xdr:col>7</xdr:col>
      <xdr:colOff>1340644</xdr:colOff>
      <xdr:row>5</xdr:row>
      <xdr:rowOff>132252</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1075" y="47626"/>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571384</xdr:colOff>
      <xdr:row>0</xdr:row>
      <xdr:rowOff>47626</xdr:rowOff>
    </xdr:from>
    <xdr:to>
      <xdr:col>9</xdr:col>
      <xdr:colOff>1349735</xdr:colOff>
      <xdr:row>4</xdr:row>
      <xdr:rowOff>9525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634" y="47626"/>
          <a:ext cx="778351" cy="96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552450</xdr:colOff>
      <xdr:row>0</xdr:row>
      <xdr:rowOff>19049</xdr:rowOff>
    </xdr:from>
    <xdr:to>
      <xdr:col>9</xdr:col>
      <xdr:colOff>1383857</xdr:colOff>
      <xdr:row>4</xdr:row>
      <xdr:rowOff>46525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06700" y="19049"/>
          <a:ext cx="831407" cy="102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1295400</xdr:colOff>
      <xdr:row>0</xdr:row>
      <xdr:rowOff>104775</xdr:rowOff>
    </xdr:from>
    <xdr:to>
      <xdr:col>8</xdr:col>
      <xdr:colOff>940594</xdr:colOff>
      <xdr:row>7</xdr:row>
      <xdr:rowOff>27476</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2325" y="104775"/>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333223</xdr:colOff>
      <xdr:row>0</xdr:row>
      <xdr:rowOff>21166</xdr:rowOff>
    </xdr:from>
    <xdr:to>
      <xdr:col>8</xdr:col>
      <xdr:colOff>1266560</xdr:colOff>
      <xdr:row>5</xdr:row>
      <xdr:rowOff>127000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14723" y="21166"/>
          <a:ext cx="933337" cy="115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364494</xdr:colOff>
      <xdr:row>0</xdr:row>
      <xdr:rowOff>42333</xdr:rowOff>
    </xdr:from>
    <xdr:to>
      <xdr:col>8</xdr:col>
      <xdr:colOff>1340644</xdr:colOff>
      <xdr:row>6</xdr:row>
      <xdr:rowOff>42333</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5994" y="42333"/>
          <a:ext cx="976150" cy="120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257175</xdr:colOff>
      <xdr:row>0</xdr:row>
      <xdr:rowOff>95250</xdr:rowOff>
    </xdr:from>
    <xdr:to>
      <xdr:col>8</xdr:col>
      <xdr:colOff>1312069</xdr:colOff>
      <xdr:row>7</xdr:row>
      <xdr:rowOff>17951</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95250"/>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447674</xdr:colOff>
      <xdr:row>0</xdr:row>
      <xdr:rowOff>57150</xdr:rowOff>
    </xdr:from>
    <xdr:to>
      <xdr:col>10</xdr:col>
      <xdr:colOff>1321593</xdr:colOff>
      <xdr:row>5</xdr:row>
      <xdr:rowOff>80020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499" y="57150"/>
          <a:ext cx="873919" cy="1080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5536"/>
  <sheetViews>
    <sheetView tabSelected="1" view="pageBreakPreview" zoomScaleSheetLayoutView="100" workbookViewId="0">
      <pane ySplit="5" topLeftCell="A6" activePane="bottomLeft" state="frozen"/>
      <selection pane="bottomLeft" activeCell="A39" sqref="A39:N39"/>
    </sheetView>
  </sheetViews>
  <sheetFormatPr defaultRowHeight="18" customHeight="1" x14ac:dyDescent="0.25"/>
  <cols>
    <col min="1" max="4" width="9.140625" style="1"/>
    <col min="5" max="8" width="18.7109375" style="2" customWidth="1"/>
    <col min="9" max="9" width="18.7109375" style="1" customWidth="1"/>
    <col min="10" max="13" width="9.140625" style="1"/>
    <col min="14" max="14" width="11.140625" style="1" customWidth="1"/>
    <col min="15" max="16384" width="9.140625" style="1"/>
  </cols>
  <sheetData>
    <row r="1" spans="1:15" ht="18" customHeight="1" x14ac:dyDescent="0.25">
      <c r="A1" s="204"/>
      <c r="B1" s="204"/>
      <c r="C1" s="204"/>
      <c r="D1" s="204"/>
      <c r="E1" s="205"/>
      <c r="F1" s="205"/>
      <c r="G1" s="205"/>
      <c r="H1" s="205"/>
      <c r="I1" s="204"/>
      <c r="J1" s="204"/>
      <c r="K1" s="204"/>
      <c r="L1" s="204"/>
      <c r="M1" s="204"/>
      <c r="N1" s="204"/>
      <c r="O1" s="204"/>
    </row>
    <row r="2" spans="1:15" ht="26.25" customHeight="1" x14ac:dyDescent="0.25">
      <c r="A2" s="418" t="s">
        <v>0</v>
      </c>
      <c r="B2" s="418"/>
      <c r="C2" s="418"/>
      <c r="D2" s="418"/>
      <c r="E2" s="418"/>
      <c r="F2" s="418"/>
      <c r="G2" s="418"/>
      <c r="H2" s="418"/>
      <c r="I2" s="418"/>
      <c r="J2" s="418"/>
      <c r="K2" s="418"/>
      <c r="L2" s="418"/>
      <c r="M2" s="418"/>
      <c r="N2" s="418"/>
      <c r="O2" s="206"/>
    </row>
    <row r="3" spans="1:15" ht="26.25" customHeight="1" x14ac:dyDescent="0.25">
      <c r="A3" s="418" t="s">
        <v>1</v>
      </c>
      <c r="B3" s="418"/>
      <c r="C3" s="418"/>
      <c r="D3" s="418"/>
      <c r="E3" s="418"/>
      <c r="F3" s="418"/>
      <c r="G3" s="418"/>
      <c r="H3" s="418"/>
      <c r="I3" s="418"/>
      <c r="J3" s="418"/>
      <c r="K3" s="418"/>
      <c r="L3" s="418"/>
      <c r="M3" s="418"/>
      <c r="N3" s="418"/>
      <c r="O3" s="206"/>
    </row>
    <row r="4" spans="1:15" ht="26.25" customHeight="1" x14ac:dyDescent="0.25">
      <c r="A4" s="418" t="s">
        <v>2</v>
      </c>
      <c r="B4" s="418"/>
      <c r="C4" s="418"/>
      <c r="D4" s="418"/>
      <c r="E4" s="418"/>
      <c r="F4" s="418"/>
      <c r="G4" s="418"/>
      <c r="H4" s="418"/>
      <c r="I4" s="418"/>
      <c r="J4" s="418"/>
      <c r="K4" s="418"/>
      <c r="L4" s="418"/>
      <c r="M4" s="418"/>
      <c r="N4" s="418"/>
      <c r="O4" s="206"/>
    </row>
    <row r="5" spans="1:15" ht="6.75" customHeight="1" x14ac:dyDescent="0.25">
      <c r="A5" s="204"/>
      <c r="B5" s="204"/>
      <c r="C5" s="204"/>
      <c r="D5" s="204"/>
      <c r="E5" s="205"/>
      <c r="F5" s="205"/>
      <c r="G5" s="205"/>
      <c r="H5" s="205"/>
      <c r="I5" s="204"/>
      <c r="J5" s="204"/>
      <c r="K5" s="204"/>
      <c r="L5" s="204"/>
      <c r="M5" s="204"/>
      <c r="N5" s="204"/>
      <c r="O5" s="204"/>
    </row>
    <row r="6" spans="1:15" ht="34.5" customHeight="1" x14ac:dyDescent="0.25">
      <c r="A6" s="204"/>
      <c r="B6" s="204"/>
      <c r="C6" s="204"/>
      <c r="D6" s="204"/>
      <c r="E6" s="205"/>
      <c r="F6" s="205"/>
      <c r="G6" s="205"/>
      <c r="H6" s="205"/>
      <c r="I6" s="204"/>
      <c r="J6" s="204"/>
      <c r="K6" s="204"/>
      <c r="L6" s="204"/>
      <c r="M6" s="204"/>
      <c r="N6" s="204"/>
      <c r="O6" s="204"/>
    </row>
    <row r="7" spans="1:15" ht="60" customHeight="1" x14ac:dyDescent="0.25">
      <c r="A7" s="207" t="s">
        <v>3</v>
      </c>
      <c r="B7" s="207"/>
      <c r="C7" s="207"/>
      <c r="D7" s="207"/>
      <c r="E7" s="208"/>
      <c r="F7" s="208"/>
      <c r="G7" s="208"/>
      <c r="H7" s="208"/>
      <c r="I7" s="207"/>
      <c r="J7" s="207"/>
      <c r="K7" s="207"/>
      <c r="L7" s="207"/>
      <c r="M7" s="207"/>
      <c r="N7" s="207"/>
      <c r="O7" s="204"/>
    </row>
    <row r="8" spans="1:15" ht="43.5" customHeight="1" x14ac:dyDescent="0.25">
      <c r="A8" s="207" t="s">
        <v>4</v>
      </c>
      <c r="B8" s="207"/>
      <c r="C8" s="207"/>
      <c r="D8" s="207"/>
      <c r="E8" s="208"/>
      <c r="F8" s="208"/>
      <c r="G8" s="208"/>
      <c r="H8" s="208"/>
      <c r="I8" s="207"/>
      <c r="J8" s="207"/>
      <c r="K8" s="207"/>
      <c r="L8" s="207"/>
      <c r="M8" s="207"/>
      <c r="N8" s="207"/>
      <c r="O8" s="204"/>
    </row>
    <row r="9" spans="1:15" ht="24" customHeight="1" x14ac:dyDescent="0.25">
      <c r="A9" s="417" t="s">
        <v>276</v>
      </c>
      <c r="B9" s="417"/>
      <c r="C9" s="417"/>
      <c r="D9" s="417"/>
      <c r="E9" s="417"/>
      <c r="F9" s="417"/>
      <c r="G9" s="417"/>
      <c r="H9" s="417"/>
      <c r="I9" s="417"/>
      <c r="J9" s="417"/>
      <c r="K9" s="417"/>
      <c r="L9" s="417"/>
      <c r="M9" s="417"/>
      <c r="N9" s="417"/>
      <c r="O9" s="204"/>
    </row>
    <row r="10" spans="1:15" ht="30.75" customHeight="1" x14ac:dyDescent="0.25">
      <c r="A10" s="417"/>
      <c r="B10" s="417"/>
      <c r="C10" s="417"/>
      <c r="D10" s="417"/>
      <c r="E10" s="417"/>
      <c r="F10" s="417"/>
      <c r="G10" s="417"/>
      <c r="H10" s="417"/>
      <c r="I10" s="417"/>
      <c r="J10" s="417"/>
      <c r="K10" s="417"/>
      <c r="L10" s="417"/>
      <c r="M10" s="417"/>
      <c r="N10" s="417"/>
      <c r="O10" s="204"/>
    </row>
    <row r="11" spans="1:15" ht="24" customHeight="1" x14ac:dyDescent="0.25">
      <c r="A11" s="417" t="s">
        <v>227</v>
      </c>
      <c r="B11" s="417"/>
      <c r="C11" s="417"/>
      <c r="D11" s="417"/>
      <c r="E11" s="417"/>
      <c r="F11" s="417"/>
      <c r="G11" s="417"/>
      <c r="H11" s="417"/>
      <c r="I11" s="417"/>
      <c r="J11" s="417"/>
      <c r="K11" s="417"/>
      <c r="L11" s="417"/>
      <c r="M11" s="417"/>
      <c r="N11" s="417"/>
      <c r="O11" s="204"/>
    </row>
    <row r="12" spans="1:15" ht="58.5" customHeight="1" x14ac:dyDescent="0.25">
      <c r="A12" s="417"/>
      <c r="B12" s="417"/>
      <c r="C12" s="417"/>
      <c r="D12" s="417"/>
      <c r="E12" s="417"/>
      <c r="F12" s="417"/>
      <c r="G12" s="417"/>
      <c r="H12" s="417"/>
      <c r="I12" s="417"/>
      <c r="J12" s="417"/>
      <c r="K12" s="417"/>
      <c r="L12" s="417"/>
      <c r="M12" s="417"/>
      <c r="N12" s="417"/>
      <c r="O12" s="204"/>
    </row>
    <row r="13" spans="1:15" ht="31.5" customHeight="1" x14ac:dyDescent="0.25">
      <c r="A13" s="417" t="s">
        <v>272</v>
      </c>
      <c r="B13" s="417"/>
      <c r="C13" s="417"/>
      <c r="D13" s="417"/>
      <c r="E13" s="417"/>
      <c r="F13" s="417"/>
      <c r="G13" s="417"/>
      <c r="H13" s="417"/>
      <c r="I13" s="417"/>
      <c r="J13" s="417"/>
      <c r="K13" s="417"/>
      <c r="L13" s="417"/>
      <c r="M13" s="417"/>
      <c r="N13" s="417"/>
      <c r="O13" s="209"/>
    </row>
    <row r="14" spans="1:15" ht="40.5" customHeight="1" x14ac:dyDescent="0.25">
      <c r="A14" s="417"/>
      <c r="B14" s="417"/>
      <c r="C14" s="417"/>
      <c r="D14" s="417"/>
      <c r="E14" s="417"/>
      <c r="F14" s="417"/>
      <c r="G14" s="417"/>
      <c r="H14" s="417"/>
      <c r="I14" s="417"/>
      <c r="J14" s="417"/>
      <c r="K14" s="417"/>
      <c r="L14" s="417"/>
      <c r="M14" s="417"/>
      <c r="N14" s="417"/>
      <c r="O14" s="209"/>
    </row>
    <row r="15" spans="1:15" ht="30" customHeight="1" x14ac:dyDescent="0.25">
      <c r="A15" s="417" t="s">
        <v>5</v>
      </c>
      <c r="B15" s="417"/>
      <c r="C15" s="417"/>
      <c r="D15" s="417"/>
      <c r="E15" s="417"/>
      <c r="F15" s="417"/>
      <c r="G15" s="417"/>
      <c r="H15" s="417"/>
      <c r="I15" s="417"/>
      <c r="J15" s="417"/>
      <c r="K15" s="417"/>
      <c r="L15" s="417"/>
      <c r="M15" s="417"/>
      <c r="N15" s="417"/>
      <c r="O15" s="209"/>
    </row>
    <row r="16" spans="1:15" ht="60.75" customHeight="1" x14ac:dyDescent="0.25">
      <c r="A16" s="417"/>
      <c r="B16" s="417"/>
      <c r="C16" s="417"/>
      <c r="D16" s="417"/>
      <c r="E16" s="417"/>
      <c r="F16" s="417"/>
      <c r="G16" s="417"/>
      <c r="H16" s="417"/>
      <c r="I16" s="417"/>
      <c r="J16" s="417"/>
      <c r="K16" s="417"/>
      <c r="L16" s="417"/>
      <c r="M16" s="417"/>
      <c r="N16" s="417"/>
      <c r="O16" s="209"/>
    </row>
    <row r="17" spans="1:15" s="3" customFormat="1" ht="20.25" customHeight="1" x14ac:dyDescent="0.2">
      <c r="A17" s="417" t="s">
        <v>6</v>
      </c>
      <c r="B17" s="417"/>
      <c r="C17" s="417"/>
      <c r="D17" s="417"/>
      <c r="E17" s="417"/>
      <c r="F17" s="417"/>
      <c r="G17" s="417"/>
      <c r="H17" s="417"/>
      <c r="I17" s="417"/>
      <c r="J17" s="417"/>
      <c r="K17" s="417"/>
      <c r="L17" s="417"/>
      <c r="M17" s="417"/>
      <c r="N17" s="417"/>
      <c r="O17" s="209"/>
    </row>
    <row r="18" spans="1:15" s="3" customFormat="1" ht="36" customHeight="1" x14ac:dyDescent="0.2">
      <c r="A18" s="417"/>
      <c r="B18" s="417"/>
      <c r="C18" s="417"/>
      <c r="D18" s="417"/>
      <c r="E18" s="417"/>
      <c r="F18" s="417"/>
      <c r="G18" s="417"/>
      <c r="H18" s="417"/>
      <c r="I18" s="417"/>
      <c r="J18" s="417"/>
      <c r="K18" s="417"/>
      <c r="L18" s="417"/>
      <c r="M18" s="417"/>
      <c r="N18" s="417"/>
      <c r="O18" s="209"/>
    </row>
    <row r="19" spans="1:15" s="3" customFormat="1" ht="40.5" customHeight="1" x14ac:dyDescent="0.2">
      <c r="A19" s="417" t="s">
        <v>7</v>
      </c>
      <c r="B19" s="417"/>
      <c r="C19" s="417"/>
      <c r="D19" s="417"/>
      <c r="E19" s="417"/>
      <c r="F19" s="417"/>
      <c r="G19" s="417"/>
      <c r="H19" s="417"/>
      <c r="I19" s="417"/>
      <c r="J19" s="417"/>
      <c r="K19" s="417"/>
      <c r="L19" s="417"/>
      <c r="M19" s="417"/>
      <c r="N19" s="417"/>
      <c r="O19" s="209"/>
    </row>
    <row r="20" spans="1:15" s="3" customFormat="1" ht="56.25" customHeight="1" x14ac:dyDescent="0.2">
      <c r="A20" s="417" t="s">
        <v>8</v>
      </c>
      <c r="B20" s="417"/>
      <c r="C20" s="417"/>
      <c r="D20" s="417"/>
      <c r="E20" s="417"/>
      <c r="F20" s="417"/>
      <c r="G20" s="417"/>
      <c r="H20" s="417"/>
      <c r="I20" s="417"/>
      <c r="J20" s="417"/>
      <c r="K20" s="417"/>
      <c r="L20" s="417"/>
      <c r="M20" s="417"/>
      <c r="N20" s="417"/>
      <c r="O20" s="209"/>
    </row>
    <row r="21" spans="1:15" ht="15" customHeight="1" x14ac:dyDescent="0.25">
      <c r="A21" s="417" t="s">
        <v>9</v>
      </c>
      <c r="B21" s="417"/>
      <c r="C21" s="417"/>
      <c r="D21" s="417"/>
      <c r="E21" s="417"/>
      <c r="F21" s="417"/>
      <c r="G21" s="417"/>
      <c r="H21" s="417"/>
      <c r="I21" s="417"/>
      <c r="J21" s="417"/>
      <c r="K21" s="417"/>
      <c r="L21" s="417"/>
      <c r="M21" s="417"/>
      <c r="N21" s="417"/>
      <c r="O21" s="210"/>
    </row>
    <row r="22" spans="1:15" ht="44.25" customHeight="1" x14ac:dyDescent="0.25">
      <c r="A22" s="417"/>
      <c r="B22" s="417"/>
      <c r="C22" s="417"/>
      <c r="D22" s="417"/>
      <c r="E22" s="417"/>
      <c r="F22" s="417"/>
      <c r="G22" s="417"/>
      <c r="H22" s="417"/>
      <c r="I22" s="417"/>
      <c r="J22" s="417"/>
      <c r="K22" s="417"/>
      <c r="L22" s="417"/>
      <c r="M22" s="417"/>
      <c r="N22" s="417"/>
      <c r="O22" s="210"/>
    </row>
    <row r="23" spans="1:15" ht="29.25" customHeight="1" x14ac:dyDescent="0.25">
      <c r="A23" s="417" t="s">
        <v>10</v>
      </c>
      <c r="B23" s="417"/>
      <c r="C23" s="417"/>
      <c r="D23" s="417"/>
      <c r="E23" s="417"/>
      <c r="F23" s="417"/>
      <c r="G23" s="417"/>
      <c r="H23" s="417"/>
      <c r="I23" s="417"/>
      <c r="J23" s="417"/>
      <c r="K23" s="417"/>
      <c r="L23" s="417"/>
      <c r="M23" s="417"/>
      <c r="N23" s="417"/>
      <c r="O23" s="210"/>
    </row>
    <row r="24" spans="1:15" ht="18" customHeight="1" x14ac:dyDescent="0.25">
      <c r="A24" s="204"/>
      <c r="B24" s="204"/>
      <c r="C24" s="204"/>
      <c r="D24" s="204"/>
      <c r="E24" s="205"/>
      <c r="F24" s="205"/>
      <c r="G24" s="205"/>
      <c r="H24" s="205"/>
      <c r="I24" s="204"/>
      <c r="J24" s="204"/>
      <c r="K24" s="204"/>
      <c r="L24" s="204"/>
      <c r="M24" s="204"/>
      <c r="N24" s="204"/>
      <c r="O24" s="204"/>
    </row>
    <row r="25" spans="1:15" ht="20.25" customHeight="1" x14ac:dyDescent="0.25">
      <c r="A25" s="416" t="s">
        <v>11</v>
      </c>
      <c r="B25" s="416"/>
      <c r="C25" s="416"/>
      <c r="D25" s="416"/>
      <c r="E25" s="416"/>
      <c r="F25" s="416"/>
      <c r="G25" s="416"/>
      <c r="H25" s="416"/>
      <c r="I25" s="416"/>
      <c r="J25" s="416"/>
      <c r="K25" s="416"/>
      <c r="L25" s="416"/>
      <c r="M25" s="416"/>
      <c r="N25" s="416"/>
      <c r="O25" s="416"/>
    </row>
    <row r="26" spans="1:15" ht="27.75" customHeight="1" x14ac:dyDescent="0.25">
      <c r="A26" s="211" t="s">
        <v>12</v>
      </c>
      <c r="B26" s="204"/>
      <c r="C26" s="204"/>
      <c r="D26" s="204"/>
      <c r="E26" s="205"/>
      <c r="F26" s="205"/>
      <c r="G26" s="205"/>
      <c r="H26" s="205"/>
      <c r="I26" s="204"/>
      <c r="J26" s="204"/>
      <c r="K26" s="204"/>
      <c r="L26" s="204"/>
      <c r="M26" s="204"/>
      <c r="N26" s="204"/>
      <c r="O26" s="204"/>
    </row>
    <row r="27" spans="1:15" ht="39" customHeight="1" x14ac:dyDescent="0.25">
      <c r="A27" s="415" t="s">
        <v>13</v>
      </c>
      <c r="B27" s="415"/>
      <c r="C27" s="415"/>
      <c r="D27" s="415"/>
      <c r="E27" s="212" t="s">
        <v>14</v>
      </c>
      <c r="F27" s="212" t="s">
        <v>15</v>
      </c>
      <c r="G27" s="212" t="s">
        <v>16</v>
      </c>
      <c r="H27" s="205"/>
      <c r="I27" s="204"/>
      <c r="J27" s="204"/>
      <c r="K27" s="204"/>
      <c r="L27" s="204"/>
      <c r="M27" s="204"/>
      <c r="N27" s="204"/>
      <c r="O27" s="204"/>
    </row>
    <row r="28" spans="1:15" ht="20.25" customHeight="1" x14ac:dyDescent="0.25">
      <c r="A28" s="413" t="s">
        <v>17</v>
      </c>
      <c r="B28" s="413"/>
      <c r="C28" s="414">
        <v>0.30000000000000004</v>
      </c>
      <c r="D28" s="414"/>
      <c r="E28" s="213">
        <v>87</v>
      </c>
      <c r="F28" s="213">
        <v>69</v>
      </c>
      <c r="G28" s="213">
        <v>54</v>
      </c>
      <c r="H28" s="205"/>
      <c r="I28" s="204"/>
      <c r="J28" s="204"/>
      <c r="K28" s="204"/>
      <c r="L28" s="204"/>
      <c r="M28" s="204"/>
      <c r="N28" s="204"/>
      <c r="O28" s="204"/>
    </row>
    <row r="29" spans="1:15" ht="20.25" customHeight="1" x14ac:dyDescent="0.25">
      <c r="A29" s="413" t="s">
        <v>18</v>
      </c>
      <c r="B29" s="413"/>
      <c r="C29" s="414">
        <v>0.7</v>
      </c>
      <c r="D29" s="414"/>
      <c r="E29" s="213">
        <v>203</v>
      </c>
      <c r="F29" s="213">
        <v>161</v>
      </c>
      <c r="G29" s="213">
        <v>126</v>
      </c>
      <c r="H29" s="205"/>
      <c r="I29" s="204"/>
      <c r="J29" s="204"/>
      <c r="K29" s="204"/>
      <c r="L29" s="204"/>
      <c r="M29" s="204"/>
      <c r="N29" s="204"/>
      <c r="O29" s="204"/>
    </row>
    <row r="30" spans="1:15" ht="20.25" customHeight="1" x14ac:dyDescent="0.25">
      <c r="A30" s="413" t="s">
        <v>19</v>
      </c>
      <c r="B30" s="413"/>
      <c r="C30" s="414">
        <v>1</v>
      </c>
      <c r="D30" s="414"/>
      <c r="E30" s="213">
        <v>290</v>
      </c>
      <c r="F30" s="213">
        <v>230</v>
      </c>
      <c r="G30" s="213">
        <v>180</v>
      </c>
      <c r="H30" s="205"/>
      <c r="I30" s="204"/>
      <c r="J30" s="204"/>
      <c r="K30" s="204"/>
      <c r="L30" s="204"/>
      <c r="M30" s="204"/>
      <c r="N30" s="204"/>
      <c r="O30" s="204"/>
    </row>
    <row r="31" spans="1:15" ht="20.25" customHeight="1" x14ac:dyDescent="0.25">
      <c r="A31" s="413" t="s">
        <v>20</v>
      </c>
      <c r="B31" s="413"/>
      <c r="C31" s="413"/>
      <c r="D31" s="413"/>
      <c r="E31" s="213">
        <v>43.5</v>
      </c>
      <c r="F31" s="213">
        <v>34.5</v>
      </c>
      <c r="G31" s="213">
        <v>27</v>
      </c>
      <c r="H31" s="205"/>
      <c r="I31" s="204"/>
      <c r="J31" s="204"/>
      <c r="K31" s="204"/>
      <c r="L31" s="204"/>
      <c r="M31" s="204"/>
      <c r="N31" s="204"/>
      <c r="O31" s="204"/>
    </row>
    <row r="32" spans="1:15" ht="20.25" customHeight="1" x14ac:dyDescent="0.25">
      <c r="A32" s="214"/>
      <c r="B32" s="214"/>
      <c r="C32" s="214"/>
      <c r="D32" s="214"/>
      <c r="E32" s="215"/>
      <c r="F32" s="215"/>
      <c r="G32" s="215"/>
      <c r="H32" s="205"/>
      <c r="I32" s="204"/>
      <c r="J32" s="204"/>
      <c r="K32" s="204"/>
      <c r="L32" s="204"/>
      <c r="M32" s="204"/>
      <c r="N32" s="204"/>
      <c r="O32" s="204"/>
    </row>
    <row r="33" spans="1:15" ht="20.25" customHeight="1" x14ac:dyDescent="0.25">
      <c r="A33" s="211" t="s">
        <v>21</v>
      </c>
      <c r="B33" s="204"/>
      <c r="C33" s="204"/>
      <c r="D33" s="204"/>
      <c r="E33" s="205"/>
      <c r="F33" s="205"/>
      <c r="G33" s="205"/>
      <c r="H33" s="205"/>
      <c r="I33" s="204"/>
      <c r="J33" s="204"/>
      <c r="K33" s="204"/>
      <c r="L33" s="204"/>
      <c r="M33" s="204"/>
      <c r="N33" s="204"/>
      <c r="O33" s="204"/>
    </row>
    <row r="34" spans="1:15" ht="39" customHeight="1" x14ac:dyDescent="0.25">
      <c r="A34" s="415" t="s">
        <v>13</v>
      </c>
      <c r="B34" s="415"/>
      <c r="C34" s="415"/>
      <c r="D34" s="415"/>
      <c r="E34" s="212" t="s">
        <v>22</v>
      </c>
      <c r="F34" s="212" t="s">
        <v>23</v>
      </c>
      <c r="G34" s="212" t="s">
        <v>24</v>
      </c>
      <c r="H34" s="212" t="s">
        <v>25</v>
      </c>
      <c r="I34" s="212" t="s">
        <v>26</v>
      </c>
      <c r="J34" s="204"/>
      <c r="K34" s="204"/>
      <c r="L34" s="204"/>
      <c r="M34" s="204"/>
      <c r="N34" s="204"/>
      <c r="O34" s="204"/>
    </row>
    <row r="35" spans="1:15" ht="20.25" customHeight="1" x14ac:dyDescent="0.25">
      <c r="A35" s="413" t="s">
        <v>17</v>
      </c>
      <c r="B35" s="413"/>
      <c r="C35" s="414">
        <v>0.30000000000000004</v>
      </c>
      <c r="D35" s="414"/>
      <c r="E35" s="213">
        <v>39</v>
      </c>
      <c r="F35" s="213">
        <v>63</v>
      </c>
      <c r="G35" s="213">
        <v>56.1</v>
      </c>
      <c r="H35" s="213">
        <v>70.8</v>
      </c>
      <c r="I35" s="213">
        <v>77.099999999999994</v>
      </c>
      <c r="J35" s="204"/>
      <c r="K35" s="204"/>
      <c r="L35" s="204"/>
      <c r="M35" s="204"/>
      <c r="N35" s="204"/>
      <c r="O35" s="204"/>
    </row>
    <row r="36" spans="1:15" ht="20.25" customHeight="1" x14ac:dyDescent="0.25">
      <c r="A36" s="413" t="s">
        <v>18</v>
      </c>
      <c r="B36" s="413"/>
      <c r="C36" s="414">
        <v>0.7</v>
      </c>
      <c r="D36" s="414"/>
      <c r="E36" s="213">
        <v>91</v>
      </c>
      <c r="F36" s="213">
        <v>147</v>
      </c>
      <c r="G36" s="213">
        <v>130.9</v>
      </c>
      <c r="H36" s="213">
        <v>165.2</v>
      </c>
      <c r="I36" s="213">
        <v>179.9</v>
      </c>
      <c r="J36" s="204"/>
      <c r="K36" s="204"/>
      <c r="L36" s="204"/>
      <c r="M36" s="204"/>
      <c r="N36" s="204"/>
      <c r="O36" s="204"/>
    </row>
    <row r="37" spans="1:15" ht="20.25" customHeight="1" x14ac:dyDescent="0.25">
      <c r="A37" s="413" t="s">
        <v>19</v>
      </c>
      <c r="B37" s="413"/>
      <c r="C37" s="414">
        <v>1</v>
      </c>
      <c r="D37" s="414"/>
      <c r="E37" s="213">
        <f>SUM(E35:E36)</f>
        <v>130</v>
      </c>
      <c r="F37" s="213">
        <f>SUM(F35:F36)</f>
        <v>210</v>
      </c>
      <c r="G37" s="213">
        <f>SUM(G35:G36)</f>
        <v>187</v>
      </c>
      <c r="H37" s="213">
        <f>SUM(H35:H36)</f>
        <v>236</v>
      </c>
      <c r="I37" s="213">
        <f>SUM(I35:I36)</f>
        <v>257</v>
      </c>
      <c r="J37" s="204"/>
      <c r="K37" s="204"/>
      <c r="L37" s="204"/>
      <c r="M37" s="204"/>
      <c r="N37" s="204"/>
      <c r="O37" s="204"/>
    </row>
    <row r="38" spans="1:15" ht="34.5" customHeight="1" x14ac:dyDescent="0.3">
      <c r="A38" s="216"/>
      <c r="B38" s="204"/>
      <c r="C38" s="204"/>
      <c r="D38" s="204"/>
      <c r="E38" s="205"/>
      <c r="F38" s="205"/>
      <c r="G38" s="205"/>
      <c r="H38" s="205"/>
      <c r="I38" s="204"/>
      <c r="J38" s="204"/>
      <c r="K38" s="204"/>
      <c r="L38" s="204"/>
      <c r="M38" s="204"/>
      <c r="N38" s="204"/>
      <c r="O38" s="204"/>
    </row>
    <row r="39" spans="1:15" ht="32.25" customHeight="1" x14ac:dyDescent="0.25">
      <c r="A39" s="411" t="s">
        <v>284</v>
      </c>
      <c r="B39" s="411"/>
      <c r="C39" s="411"/>
      <c r="D39" s="411"/>
      <c r="E39" s="411"/>
      <c r="F39" s="411"/>
      <c r="G39" s="411"/>
      <c r="H39" s="411"/>
      <c r="I39" s="411"/>
      <c r="J39" s="411"/>
      <c r="K39" s="411"/>
      <c r="L39" s="411"/>
      <c r="M39" s="411"/>
      <c r="N39" s="411"/>
      <c r="O39" s="204"/>
    </row>
    <row r="40" spans="1:15" ht="32.25" customHeight="1" x14ac:dyDescent="0.25">
      <c r="A40" s="411" t="s">
        <v>283</v>
      </c>
      <c r="B40" s="411"/>
      <c r="C40" s="411"/>
      <c r="D40" s="411"/>
      <c r="E40" s="411"/>
      <c r="F40" s="411"/>
      <c r="G40" s="411"/>
      <c r="H40" s="411"/>
      <c r="I40" s="411"/>
      <c r="J40" s="411"/>
      <c r="K40" s="411"/>
      <c r="L40" s="411"/>
      <c r="M40" s="411"/>
      <c r="N40" s="411"/>
      <c r="O40" s="204"/>
    </row>
    <row r="41" spans="1:15" ht="32.25" customHeight="1" x14ac:dyDescent="0.25">
      <c r="A41" s="411" t="s">
        <v>282</v>
      </c>
      <c r="B41" s="411"/>
      <c r="C41" s="411"/>
      <c r="D41" s="411"/>
      <c r="E41" s="411"/>
      <c r="F41" s="411"/>
      <c r="G41" s="411"/>
      <c r="H41" s="411"/>
      <c r="I41" s="411"/>
      <c r="J41" s="411"/>
      <c r="K41" s="411"/>
      <c r="L41" s="411"/>
      <c r="M41" s="411"/>
      <c r="N41" s="411"/>
      <c r="O41" s="204"/>
    </row>
    <row r="42" spans="1:15" ht="32.25" customHeight="1" x14ac:dyDescent="0.25">
      <c r="A42" s="411" t="s">
        <v>281</v>
      </c>
      <c r="B42" s="411"/>
      <c r="C42" s="411"/>
      <c r="D42" s="411"/>
      <c r="E42" s="411"/>
      <c r="F42" s="411"/>
      <c r="G42" s="411"/>
      <c r="H42" s="411"/>
      <c r="I42" s="411"/>
      <c r="J42" s="411"/>
      <c r="K42" s="411"/>
      <c r="L42" s="411"/>
      <c r="M42" s="411"/>
      <c r="N42" s="411"/>
      <c r="O42" s="204"/>
    </row>
    <row r="43" spans="1:15" ht="43.5" customHeight="1" x14ac:dyDescent="0.25">
      <c r="A43" s="412" t="s">
        <v>280</v>
      </c>
      <c r="B43" s="412"/>
      <c r="C43" s="412"/>
      <c r="D43" s="412"/>
      <c r="E43" s="412"/>
      <c r="F43" s="412"/>
      <c r="G43" s="412"/>
      <c r="H43" s="412"/>
      <c r="I43" s="412"/>
      <c r="J43" s="412"/>
      <c r="K43" s="412"/>
      <c r="L43" s="412"/>
      <c r="M43" s="412"/>
      <c r="N43" s="412"/>
      <c r="O43" s="204"/>
    </row>
    <row r="44" spans="1:15" ht="29.25" customHeight="1" x14ac:dyDescent="0.25">
      <c r="A44" s="411" t="s">
        <v>279</v>
      </c>
      <c r="B44" s="411"/>
      <c r="C44" s="411"/>
      <c r="D44" s="411"/>
      <c r="E44" s="411"/>
      <c r="F44" s="411"/>
      <c r="G44" s="411"/>
      <c r="H44" s="411"/>
      <c r="I44" s="411"/>
      <c r="J44" s="411"/>
      <c r="K44" s="411"/>
      <c r="L44" s="411"/>
      <c r="M44" s="411"/>
      <c r="N44" s="411"/>
      <c r="O44" s="204"/>
    </row>
    <row r="45" spans="1:15" ht="32.25" customHeight="1" x14ac:dyDescent="0.25">
      <c r="A45" s="411" t="s">
        <v>278</v>
      </c>
      <c r="B45" s="411"/>
      <c r="C45" s="411"/>
      <c r="D45" s="411"/>
      <c r="E45" s="411"/>
      <c r="F45" s="411"/>
      <c r="G45" s="411"/>
      <c r="H45" s="411"/>
      <c r="I45" s="411"/>
      <c r="J45" s="411"/>
      <c r="K45" s="411"/>
      <c r="L45" s="411"/>
      <c r="M45" s="411"/>
      <c r="N45" s="411"/>
      <c r="O45" s="204"/>
    </row>
    <row r="46" spans="1:15" ht="32.25" customHeight="1" x14ac:dyDescent="0.25">
      <c r="A46" s="411" t="s">
        <v>277</v>
      </c>
      <c r="B46" s="411"/>
      <c r="C46" s="411"/>
      <c r="D46" s="411"/>
      <c r="E46" s="411"/>
      <c r="F46" s="411"/>
      <c r="G46" s="411"/>
      <c r="H46" s="411"/>
      <c r="I46" s="411"/>
      <c r="J46" s="411"/>
      <c r="K46" s="411"/>
      <c r="L46" s="411"/>
      <c r="M46" s="411"/>
      <c r="N46" s="411"/>
      <c r="O46" s="204"/>
    </row>
    <row r="47" spans="1:15" ht="20.25" customHeight="1" x14ac:dyDescent="0.25">
      <c r="A47" s="204"/>
      <c r="B47" s="204"/>
      <c r="C47" s="204"/>
      <c r="D47" s="204"/>
      <c r="E47" s="205"/>
      <c r="F47" s="205"/>
      <c r="G47" s="205"/>
      <c r="H47" s="205"/>
      <c r="I47" s="204"/>
      <c r="J47" s="204"/>
      <c r="K47" s="204"/>
      <c r="L47" s="204"/>
      <c r="M47" s="204"/>
      <c r="N47" s="204"/>
      <c r="O47" s="204"/>
    </row>
    <row r="48" spans="1:15" ht="10.5" customHeight="1" x14ac:dyDescent="0.25">
      <c r="A48" s="204"/>
      <c r="B48" s="204"/>
      <c r="C48" s="204"/>
      <c r="D48" s="204"/>
      <c r="E48" s="205"/>
      <c r="F48" s="205"/>
      <c r="G48" s="205"/>
      <c r="H48" s="205"/>
      <c r="I48" s="204"/>
      <c r="J48" s="204"/>
      <c r="K48" s="204"/>
      <c r="L48" s="204"/>
      <c r="M48" s="204"/>
      <c r="N48" s="204"/>
      <c r="O48" s="204"/>
    </row>
    <row r="49" spans="1:15" ht="20.25" customHeight="1" x14ac:dyDescent="0.25">
      <c r="A49" s="410" t="s">
        <v>27</v>
      </c>
      <c r="B49" s="410"/>
      <c r="C49" s="410"/>
      <c r="D49" s="410"/>
      <c r="E49" s="410"/>
      <c r="F49" s="410"/>
      <c r="G49" s="410"/>
      <c r="H49" s="410"/>
      <c r="I49" s="410"/>
      <c r="J49" s="410"/>
      <c r="K49" s="410"/>
      <c r="L49" s="410"/>
      <c r="M49" s="410"/>
      <c r="N49" s="410"/>
      <c r="O49" s="204"/>
    </row>
    <row r="65536" ht="12.75" customHeight="1" x14ac:dyDescent="0.25"/>
  </sheetData>
  <mergeCells count="37">
    <mergeCell ref="A23:N23"/>
    <mergeCell ref="A2:N2"/>
    <mergeCell ref="A3:N3"/>
    <mergeCell ref="A4:N4"/>
    <mergeCell ref="A9:N10"/>
    <mergeCell ref="A11:N12"/>
    <mergeCell ref="A13:N14"/>
    <mergeCell ref="A15:N16"/>
    <mergeCell ref="A17:N18"/>
    <mergeCell ref="A19:N19"/>
    <mergeCell ref="A20:N20"/>
    <mergeCell ref="A21:N22"/>
    <mergeCell ref="A25:O25"/>
    <mergeCell ref="A27:D27"/>
    <mergeCell ref="A28:B28"/>
    <mergeCell ref="C28:D28"/>
    <mergeCell ref="A29:B29"/>
    <mergeCell ref="C29:D29"/>
    <mergeCell ref="A40:N40"/>
    <mergeCell ref="A30:B30"/>
    <mergeCell ref="C30:D30"/>
    <mergeCell ref="A31:D31"/>
    <mergeCell ref="A34:D34"/>
    <mergeCell ref="A35:B35"/>
    <mergeCell ref="C35:D35"/>
    <mergeCell ref="A36:B36"/>
    <mergeCell ref="C36:D36"/>
    <mergeCell ref="A37:B37"/>
    <mergeCell ref="C37:D37"/>
    <mergeCell ref="A39:N39"/>
    <mergeCell ref="A49:N49"/>
    <mergeCell ref="A41:N41"/>
    <mergeCell ref="A42:N42"/>
    <mergeCell ref="A43:N43"/>
    <mergeCell ref="A44:N44"/>
    <mergeCell ref="A45:N45"/>
    <mergeCell ref="A46:N46"/>
  </mergeCells>
  <pageMargins left="0.51180555555555551" right="0.51180555555555551" top="0.78749999999999998" bottom="0.78749999999999998" header="0.51180555555555551" footer="0.51180555555555551"/>
  <pageSetup paperSize="9" scale="4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21"/>
  <sheetViews>
    <sheetView view="pageBreakPreview" zoomScaleNormal="70" zoomScaleSheetLayoutView="100" workbookViewId="0">
      <pane xSplit="1" ySplit="9" topLeftCell="B82" activePane="bottomRight" state="frozen"/>
      <selection pane="topRight" activeCell="B1" sqref="B1"/>
      <selection pane="bottomLeft" activeCell="A10" sqref="A10"/>
      <selection pane="bottomRight" activeCell="G4" sqref="G4"/>
    </sheetView>
  </sheetViews>
  <sheetFormatPr defaultRowHeight="12.75" customHeight="1" x14ac:dyDescent="0.2"/>
  <cols>
    <col min="1" max="1" width="16.7109375" style="145" customWidth="1"/>
    <col min="2" max="3" width="17.28515625" style="145" customWidth="1"/>
    <col min="4" max="4" width="104" style="145" customWidth="1"/>
    <col min="5" max="5" width="19.140625" style="145" customWidth="1"/>
    <col min="6" max="8" width="23" style="145" customWidth="1"/>
    <col min="9" max="9" width="20.7109375" style="152" customWidth="1"/>
    <col min="10" max="12" width="9.140625" style="230"/>
    <col min="13" max="16384" width="9.140625" style="145"/>
  </cols>
  <sheetData>
    <row r="1" spans="1:11" ht="18" customHeight="1" x14ac:dyDescent="0.2">
      <c r="A1" s="490" t="s">
        <v>0</v>
      </c>
      <c r="B1" s="490"/>
      <c r="C1" s="490"/>
      <c r="D1" s="490"/>
      <c r="E1" s="490"/>
      <c r="F1" s="490"/>
      <c r="G1" s="490"/>
      <c r="H1" s="490"/>
      <c r="I1" s="490"/>
      <c r="J1" s="236">
        <f>SUM(H18,H47,H76,H105)</f>
        <v>0</v>
      </c>
      <c r="K1" s="230" t="s">
        <v>33</v>
      </c>
    </row>
    <row r="2" spans="1:11" ht="18" customHeight="1" x14ac:dyDescent="0.2">
      <c r="A2" s="490" t="s">
        <v>64</v>
      </c>
      <c r="B2" s="490"/>
      <c r="C2" s="490"/>
      <c r="D2" s="490"/>
      <c r="E2" s="490"/>
      <c r="F2" s="490"/>
      <c r="G2" s="490"/>
      <c r="H2" s="490"/>
      <c r="I2" s="490"/>
      <c r="J2" s="236">
        <f>SUM(H25,H54,H83,H112)</f>
        <v>0</v>
      </c>
      <c r="K2" s="230" t="s">
        <v>241</v>
      </c>
    </row>
    <row r="3" spans="1:11" ht="18" customHeight="1" x14ac:dyDescent="0.2">
      <c r="A3" s="490" t="s">
        <v>2</v>
      </c>
      <c r="B3" s="490"/>
      <c r="C3" s="490"/>
      <c r="D3" s="490"/>
      <c r="E3" s="490"/>
      <c r="F3" s="490"/>
      <c r="G3" s="490"/>
      <c r="H3" s="490"/>
      <c r="I3" s="490"/>
      <c r="J3" s="236">
        <f>I18+I47+I76+I105</f>
        <v>0</v>
      </c>
      <c r="K3" s="237" t="s">
        <v>242</v>
      </c>
    </row>
    <row r="4" spans="1:11" ht="18" customHeight="1" x14ac:dyDescent="0.2">
      <c r="A4" s="163"/>
      <c r="B4" s="163"/>
      <c r="C4" s="163"/>
      <c r="D4" s="163"/>
      <c r="E4" s="163"/>
      <c r="F4" s="163"/>
      <c r="G4" s="163"/>
      <c r="H4" s="163"/>
      <c r="I4" s="164"/>
      <c r="J4" s="291"/>
    </row>
    <row r="5" spans="1:11" ht="18" customHeight="1" x14ac:dyDescent="0.2">
      <c r="A5" s="148"/>
      <c r="B5" s="148"/>
      <c r="C5" s="148"/>
      <c r="D5" s="148"/>
      <c r="E5" s="148"/>
      <c r="F5" s="148"/>
      <c r="G5" s="148"/>
      <c r="H5" s="148"/>
      <c r="I5" s="164"/>
      <c r="J5" s="291"/>
    </row>
    <row r="6" spans="1:11" ht="18" customHeight="1" x14ac:dyDescent="0.2">
      <c r="A6" s="165"/>
      <c r="B6" s="165"/>
      <c r="C6" s="165"/>
      <c r="D6" s="165"/>
      <c r="E6" s="165"/>
      <c r="F6" s="165"/>
      <c r="G6" s="165"/>
      <c r="H6" s="165"/>
      <c r="I6" s="164"/>
      <c r="J6" s="291"/>
    </row>
    <row r="7" spans="1:11" ht="18" customHeight="1" x14ac:dyDescent="0.2">
      <c r="A7" s="166" t="s">
        <v>132</v>
      </c>
      <c r="B7" s="165"/>
      <c r="C7" s="165"/>
      <c r="D7" s="165"/>
      <c r="E7" s="165"/>
      <c r="F7" s="165"/>
      <c r="G7" s="165"/>
      <c r="H7" s="167"/>
      <c r="I7" s="168" t="s">
        <v>66</v>
      </c>
      <c r="J7" s="291"/>
    </row>
    <row r="8" spans="1:11" ht="26.25" customHeight="1" x14ac:dyDescent="0.2">
      <c r="A8" s="471" t="s">
        <v>67</v>
      </c>
      <c r="B8" s="471" t="s">
        <v>68</v>
      </c>
      <c r="C8" s="471" t="s">
        <v>69</v>
      </c>
      <c r="D8" s="471" t="s">
        <v>124</v>
      </c>
      <c r="E8" s="471" t="s">
        <v>71</v>
      </c>
      <c r="F8" s="471" t="s">
        <v>91</v>
      </c>
      <c r="G8" s="471"/>
      <c r="H8" s="471"/>
      <c r="I8" s="469" t="s">
        <v>220</v>
      </c>
      <c r="J8" s="292"/>
    </row>
    <row r="9" spans="1:11" ht="26.25" customHeight="1" x14ac:dyDescent="0.2">
      <c r="A9" s="471"/>
      <c r="B9" s="471"/>
      <c r="C9" s="471"/>
      <c r="D9" s="471"/>
      <c r="E9" s="471"/>
      <c r="F9" s="289" t="s">
        <v>73</v>
      </c>
      <c r="G9" s="289" t="s">
        <v>74</v>
      </c>
      <c r="H9" s="289" t="s">
        <v>75</v>
      </c>
      <c r="I9" s="469"/>
      <c r="J9" s="292"/>
    </row>
    <row r="10" spans="1:11" ht="30" customHeight="1" x14ac:dyDescent="0.2">
      <c r="A10" s="119"/>
      <c r="B10" s="119"/>
      <c r="C10" s="119"/>
      <c r="D10" s="120"/>
      <c r="E10" s="119"/>
      <c r="F10" s="121"/>
      <c r="G10" s="121"/>
      <c r="H10" s="122">
        <f t="shared" ref="H10:H17" si="0">F10*G10</f>
        <v>0</v>
      </c>
      <c r="I10" s="60"/>
    </row>
    <row r="11" spans="1:11" ht="30" customHeight="1" x14ac:dyDescent="0.2">
      <c r="A11" s="119"/>
      <c r="B11" s="119"/>
      <c r="C11" s="119"/>
      <c r="D11" s="120"/>
      <c r="E11" s="119"/>
      <c r="F11" s="121"/>
      <c r="G11" s="121"/>
      <c r="H11" s="122">
        <f t="shared" si="0"/>
        <v>0</v>
      </c>
      <c r="I11" s="60"/>
    </row>
    <row r="12" spans="1:11" ht="30" customHeight="1" x14ac:dyDescent="0.2">
      <c r="A12" s="119"/>
      <c r="B12" s="119"/>
      <c r="C12" s="119"/>
      <c r="D12" s="120"/>
      <c r="E12" s="119"/>
      <c r="F12" s="121"/>
      <c r="G12" s="121"/>
      <c r="H12" s="122">
        <f t="shared" si="0"/>
        <v>0</v>
      </c>
      <c r="I12" s="60"/>
    </row>
    <row r="13" spans="1:11" ht="30" customHeight="1" x14ac:dyDescent="0.2">
      <c r="A13" s="119"/>
      <c r="B13" s="119"/>
      <c r="C13" s="119"/>
      <c r="D13" s="120"/>
      <c r="E13" s="119"/>
      <c r="F13" s="121"/>
      <c r="G13" s="121"/>
      <c r="H13" s="122">
        <f t="shared" si="0"/>
        <v>0</v>
      </c>
      <c r="I13" s="60"/>
    </row>
    <row r="14" spans="1:11" ht="30" customHeight="1" x14ac:dyDescent="0.2">
      <c r="A14" s="119"/>
      <c r="B14" s="119"/>
      <c r="C14" s="119"/>
      <c r="D14" s="120"/>
      <c r="E14" s="119"/>
      <c r="F14" s="121"/>
      <c r="G14" s="121"/>
      <c r="H14" s="122">
        <f t="shared" si="0"/>
        <v>0</v>
      </c>
      <c r="I14" s="60"/>
    </row>
    <row r="15" spans="1:11" ht="30" customHeight="1" x14ac:dyDescent="0.2">
      <c r="A15" s="119"/>
      <c r="B15" s="119"/>
      <c r="C15" s="119"/>
      <c r="D15" s="120"/>
      <c r="E15" s="119"/>
      <c r="F15" s="121"/>
      <c r="G15" s="121"/>
      <c r="H15" s="122">
        <f t="shared" si="0"/>
        <v>0</v>
      </c>
      <c r="I15" s="60"/>
    </row>
    <row r="16" spans="1:11" ht="30" customHeight="1" x14ac:dyDescent="0.2">
      <c r="A16" s="119"/>
      <c r="B16" s="119"/>
      <c r="C16" s="119"/>
      <c r="D16" s="120"/>
      <c r="E16" s="119"/>
      <c r="F16" s="121"/>
      <c r="G16" s="121"/>
      <c r="H16" s="122">
        <f t="shared" si="0"/>
        <v>0</v>
      </c>
      <c r="I16" s="60"/>
    </row>
    <row r="17" spans="1:9" ht="30" customHeight="1" x14ac:dyDescent="0.2">
      <c r="A17" s="119"/>
      <c r="B17" s="119"/>
      <c r="C17" s="119"/>
      <c r="D17" s="120"/>
      <c r="E17" s="119"/>
      <c r="F17" s="121"/>
      <c r="G17" s="121"/>
      <c r="H17" s="122">
        <f t="shared" si="0"/>
        <v>0</v>
      </c>
      <c r="I17" s="60"/>
    </row>
    <row r="18" spans="1:9" ht="24.75" customHeight="1" x14ac:dyDescent="0.2">
      <c r="A18" s="454" t="s">
        <v>76</v>
      </c>
      <c r="B18" s="454"/>
      <c r="C18" s="454"/>
      <c r="D18" s="454"/>
      <c r="E18" s="454"/>
      <c r="F18" s="454"/>
      <c r="G18" s="454"/>
      <c r="H18" s="122">
        <f>SUM(H10:H17)</f>
        <v>0</v>
      </c>
      <c r="I18" s="256">
        <f>SUM(I10:I17)</f>
        <v>0</v>
      </c>
    </row>
    <row r="19" spans="1:9" ht="10.5" customHeight="1" x14ac:dyDescent="0.2">
      <c r="A19" s="491"/>
      <c r="B19" s="491"/>
      <c r="C19" s="491"/>
      <c r="D19" s="491"/>
      <c r="E19" s="491"/>
      <c r="F19" s="491"/>
      <c r="I19" s="63"/>
    </row>
    <row r="20" spans="1:9" ht="26.25" customHeight="1" x14ac:dyDescent="0.2">
      <c r="A20" s="493" t="s">
        <v>133</v>
      </c>
      <c r="B20" s="456"/>
      <c r="C20" s="456"/>
      <c r="D20" s="456"/>
      <c r="E20" s="456"/>
      <c r="F20" s="456"/>
      <c r="G20" s="456"/>
      <c r="H20" s="456"/>
      <c r="I20" s="61"/>
    </row>
    <row r="21" spans="1:9" ht="30" customHeight="1" x14ac:dyDescent="0.2">
      <c r="A21" s="119"/>
      <c r="B21" s="119"/>
      <c r="C21" s="119"/>
      <c r="D21" s="120"/>
      <c r="E21" s="119"/>
      <c r="F21" s="121"/>
      <c r="G21" s="121"/>
      <c r="H21" s="125">
        <f>F21*G21</f>
        <v>0</v>
      </c>
      <c r="I21" s="126"/>
    </row>
    <row r="22" spans="1:9" ht="30" customHeight="1" x14ac:dyDescent="0.2">
      <c r="A22" s="119"/>
      <c r="B22" s="119"/>
      <c r="C22" s="119"/>
      <c r="D22" s="120"/>
      <c r="E22" s="119"/>
      <c r="F22" s="121"/>
      <c r="G22" s="121"/>
      <c r="H22" s="125">
        <f>F22*G22</f>
        <v>0</v>
      </c>
      <c r="I22" s="126"/>
    </row>
    <row r="23" spans="1:9" ht="30" customHeight="1" x14ac:dyDescent="0.2">
      <c r="A23" s="119"/>
      <c r="B23" s="119"/>
      <c r="C23" s="119"/>
      <c r="D23" s="120"/>
      <c r="E23" s="119"/>
      <c r="F23" s="121"/>
      <c r="G23" s="121"/>
      <c r="H23" s="125">
        <f>F23*G23</f>
        <v>0</v>
      </c>
      <c r="I23" s="126"/>
    </row>
    <row r="24" spans="1:9" ht="30" customHeight="1" x14ac:dyDescent="0.2">
      <c r="A24" s="119"/>
      <c r="B24" s="119"/>
      <c r="C24" s="119"/>
      <c r="D24" s="120"/>
      <c r="E24" s="119"/>
      <c r="F24" s="121"/>
      <c r="G24" s="121"/>
      <c r="H24" s="125">
        <f>F24*G24</f>
        <v>0</v>
      </c>
      <c r="I24" s="126"/>
    </row>
    <row r="25" spans="1:9" ht="24.75" customHeight="1" x14ac:dyDescent="0.2">
      <c r="A25" s="455" t="s">
        <v>78</v>
      </c>
      <c r="B25" s="455"/>
      <c r="C25" s="455"/>
      <c r="D25" s="455"/>
      <c r="E25" s="455"/>
      <c r="F25" s="455"/>
      <c r="G25" s="455"/>
      <c r="H25" s="125">
        <f>SUM(H21:H24)</f>
        <v>0</v>
      </c>
      <c r="I25" s="125">
        <f>SUM(I21:I24)</f>
        <v>0</v>
      </c>
    </row>
    <row r="26" spans="1:9" ht="10.5" customHeight="1" x14ac:dyDescent="0.2">
      <c r="A26" s="287"/>
      <c r="B26" s="287"/>
      <c r="C26" s="287"/>
      <c r="D26" s="287"/>
      <c r="E26" s="287"/>
      <c r="F26" s="287"/>
      <c r="G26" s="287"/>
      <c r="H26" s="288"/>
      <c r="I26" s="264"/>
    </row>
    <row r="27" spans="1:9" ht="151.5" hidden="1" customHeight="1" x14ac:dyDescent="0.2">
      <c r="A27" s="287"/>
      <c r="B27" s="287"/>
      <c r="C27" s="287"/>
      <c r="D27" s="287"/>
      <c r="E27" s="287"/>
      <c r="F27" s="287"/>
      <c r="G27" s="287"/>
      <c r="H27" s="288"/>
      <c r="I27" s="125">
        <f>SUM(I25,I18)</f>
        <v>0</v>
      </c>
    </row>
    <row r="28" spans="1:9" ht="24.75" customHeight="1" x14ac:dyDescent="0.2">
      <c r="A28" s="455" t="s">
        <v>126</v>
      </c>
      <c r="B28" s="455"/>
      <c r="C28" s="455"/>
      <c r="D28" s="455"/>
      <c r="E28" s="455"/>
      <c r="F28" s="455"/>
      <c r="G28" s="455"/>
      <c r="H28" s="125">
        <f>SUM(H25,H18)</f>
        <v>0</v>
      </c>
      <c r="I28" s="125">
        <f>SUM(I25,I18)</f>
        <v>0</v>
      </c>
    </row>
    <row r="29" spans="1:9" ht="99.75" customHeight="1" x14ac:dyDescent="0.2"/>
    <row r="30" spans="1:9" ht="12.75" customHeight="1" x14ac:dyDescent="0.2">
      <c r="I30" s="154"/>
    </row>
    <row r="31" spans="1:9" ht="12.75" customHeight="1" x14ac:dyDescent="0.2">
      <c r="A31" s="494" t="s">
        <v>80</v>
      </c>
      <c r="B31" s="494"/>
      <c r="C31" s="494"/>
      <c r="D31" s="494"/>
      <c r="E31" s="148"/>
      <c r="F31" s="148"/>
      <c r="G31" s="148"/>
      <c r="H31" s="148"/>
      <c r="I31" s="170"/>
    </row>
    <row r="32" spans="1:9" ht="12.75" customHeight="1" x14ac:dyDescent="0.2">
      <c r="A32" s="171"/>
      <c r="B32" s="171"/>
      <c r="C32" s="171"/>
      <c r="D32" s="171"/>
      <c r="E32" s="172"/>
      <c r="F32" s="172"/>
      <c r="G32" s="172"/>
      <c r="H32" s="172"/>
      <c r="I32" s="153"/>
    </row>
    <row r="33" spans="1:10" ht="12.75" customHeight="1" x14ac:dyDescent="0.2">
      <c r="A33" s="169"/>
      <c r="B33" s="169"/>
      <c r="C33" s="169"/>
      <c r="D33" s="169"/>
      <c r="E33" s="148"/>
      <c r="F33" s="148"/>
      <c r="G33" s="148"/>
      <c r="H33" s="148"/>
      <c r="I33" s="170"/>
    </row>
    <row r="34" spans="1:10" ht="12.75" customHeight="1" x14ac:dyDescent="0.2">
      <c r="A34" s="489" t="s">
        <v>81</v>
      </c>
      <c r="B34" s="489"/>
      <c r="C34" s="489"/>
      <c r="D34" s="489"/>
      <c r="E34" s="173"/>
      <c r="F34" s="173"/>
      <c r="G34" s="173"/>
      <c r="H34" s="173"/>
      <c r="I34" s="174"/>
    </row>
    <row r="35" spans="1:10" ht="12.75" customHeight="1" x14ac:dyDescent="0.2">
      <c r="A35" s="169"/>
      <c r="B35" s="169"/>
      <c r="C35" s="169"/>
      <c r="D35" s="169"/>
      <c r="E35" s="148"/>
      <c r="F35" s="148"/>
      <c r="G35" s="148"/>
      <c r="H35" s="148"/>
      <c r="I35" s="170"/>
    </row>
    <row r="36" spans="1:10" ht="18" customHeight="1" x14ac:dyDescent="0.2">
      <c r="A36" s="175" t="s">
        <v>132</v>
      </c>
      <c r="B36" s="176"/>
      <c r="C36" s="176"/>
      <c r="D36" s="176"/>
      <c r="E36" s="176"/>
      <c r="F36" s="176"/>
      <c r="G36" s="176"/>
      <c r="H36" s="177"/>
      <c r="I36" s="178" t="s">
        <v>82</v>
      </c>
      <c r="J36" s="238"/>
    </row>
    <row r="37" spans="1:10" ht="26.25" customHeight="1" x14ac:dyDescent="0.2">
      <c r="A37" s="471" t="s">
        <v>67</v>
      </c>
      <c r="B37" s="471" t="s">
        <v>68</v>
      </c>
      <c r="C37" s="471" t="s">
        <v>69</v>
      </c>
      <c r="D37" s="471" t="s">
        <v>124</v>
      </c>
      <c r="E37" s="471" t="s">
        <v>71</v>
      </c>
      <c r="F37" s="471" t="s">
        <v>91</v>
      </c>
      <c r="G37" s="471"/>
      <c r="H37" s="471"/>
      <c r="I37" s="469" t="s">
        <v>220</v>
      </c>
    </row>
    <row r="38" spans="1:10" ht="26.25" customHeight="1" x14ac:dyDescent="0.2">
      <c r="A38" s="471"/>
      <c r="B38" s="471"/>
      <c r="C38" s="471"/>
      <c r="D38" s="471"/>
      <c r="E38" s="471"/>
      <c r="F38" s="289" t="s">
        <v>73</v>
      </c>
      <c r="G38" s="289" t="s">
        <v>74</v>
      </c>
      <c r="H38" s="289" t="s">
        <v>75</v>
      </c>
      <c r="I38" s="469"/>
    </row>
    <row r="39" spans="1:10" ht="30" customHeight="1" x14ac:dyDescent="0.2">
      <c r="A39" s="119"/>
      <c r="B39" s="119"/>
      <c r="C39" s="119"/>
      <c r="D39" s="120"/>
      <c r="E39" s="119"/>
      <c r="F39" s="121"/>
      <c r="G39" s="121"/>
      <c r="H39" s="122">
        <f t="shared" ref="H39:H46" si="1">F39*G39</f>
        <v>0</v>
      </c>
      <c r="I39" s="60"/>
    </row>
    <row r="40" spans="1:10" ht="30" customHeight="1" x14ac:dyDescent="0.2">
      <c r="A40" s="119"/>
      <c r="B40" s="119"/>
      <c r="C40" s="119"/>
      <c r="D40" s="120"/>
      <c r="E40" s="119"/>
      <c r="F40" s="121"/>
      <c r="G40" s="121"/>
      <c r="H40" s="122">
        <f t="shared" si="1"/>
        <v>0</v>
      </c>
      <c r="I40" s="60"/>
    </row>
    <row r="41" spans="1:10" ht="30" customHeight="1" x14ac:dyDescent="0.2">
      <c r="A41" s="119"/>
      <c r="B41" s="119"/>
      <c r="C41" s="119"/>
      <c r="D41" s="120"/>
      <c r="E41" s="119"/>
      <c r="F41" s="121"/>
      <c r="G41" s="121"/>
      <c r="H41" s="122">
        <f t="shared" si="1"/>
        <v>0</v>
      </c>
      <c r="I41" s="60"/>
    </row>
    <row r="42" spans="1:10" ht="30" customHeight="1" x14ac:dyDescent="0.2">
      <c r="A42" s="119"/>
      <c r="B42" s="119"/>
      <c r="C42" s="119"/>
      <c r="D42" s="120"/>
      <c r="E42" s="119"/>
      <c r="F42" s="121"/>
      <c r="G42" s="121"/>
      <c r="H42" s="122">
        <f t="shared" si="1"/>
        <v>0</v>
      </c>
      <c r="I42" s="60"/>
    </row>
    <row r="43" spans="1:10" ht="30" customHeight="1" x14ac:dyDescent="0.2">
      <c r="A43" s="119"/>
      <c r="B43" s="119"/>
      <c r="C43" s="119"/>
      <c r="D43" s="120"/>
      <c r="E43" s="119"/>
      <c r="F43" s="121"/>
      <c r="G43" s="121"/>
      <c r="H43" s="122">
        <f t="shared" si="1"/>
        <v>0</v>
      </c>
      <c r="I43" s="60"/>
    </row>
    <row r="44" spans="1:10" ht="30" customHeight="1" x14ac:dyDescent="0.2">
      <c r="A44" s="119"/>
      <c r="B44" s="119"/>
      <c r="C44" s="119"/>
      <c r="D44" s="120"/>
      <c r="E44" s="119"/>
      <c r="F44" s="121"/>
      <c r="G44" s="121"/>
      <c r="H44" s="122">
        <f t="shared" si="1"/>
        <v>0</v>
      </c>
      <c r="I44" s="60"/>
    </row>
    <row r="45" spans="1:10" ht="30" customHeight="1" x14ac:dyDescent="0.2">
      <c r="A45" s="119"/>
      <c r="B45" s="119"/>
      <c r="C45" s="119"/>
      <c r="D45" s="120"/>
      <c r="E45" s="119"/>
      <c r="F45" s="121"/>
      <c r="G45" s="121"/>
      <c r="H45" s="122">
        <f t="shared" si="1"/>
        <v>0</v>
      </c>
      <c r="I45" s="60"/>
    </row>
    <row r="46" spans="1:10" ht="30" customHeight="1" x14ac:dyDescent="0.2">
      <c r="A46" s="119"/>
      <c r="B46" s="119"/>
      <c r="C46" s="119"/>
      <c r="D46" s="120"/>
      <c r="E46" s="119"/>
      <c r="F46" s="121"/>
      <c r="G46" s="121"/>
      <c r="H46" s="122">
        <f t="shared" si="1"/>
        <v>0</v>
      </c>
      <c r="I46" s="60"/>
    </row>
    <row r="47" spans="1:10" ht="24.75" customHeight="1" x14ac:dyDescent="0.2">
      <c r="A47" s="454" t="s">
        <v>76</v>
      </c>
      <c r="B47" s="454"/>
      <c r="C47" s="454"/>
      <c r="D47" s="454"/>
      <c r="E47" s="454"/>
      <c r="F47" s="454"/>
      <c r="G47" s="454"/>
      <c r="H47" s="122">
        <f>SUM(H39:H46)</f>
        <v>0</v>
      </c>
      <c r="I47" s="256">
        <f>SUM(I39:I46)</f>
        <v>0</v>
      </c>
    </row>
    <row r="48" spans="1:10" ht="10.5" customHeight="1" x14ac:dyDescent="0.2">
      <c r="A48" s="491"/>
      <c r="B48" s="491"/>
      <c r="C48" s="491"/>
      <c r="D48" s="491"/>
      <c r="E48" s="491"/>
      <c r="F48" s="491"/>
      <c r="I48" s="63"/>
    </row>
    <row r="49" spans="1:9" ht="26.25" customHeight="1" x14ac:dyDescent="0.2">
      <c r="A49" s="493" t="s">
        <v>133</v>
      </c>
      <c r="B49" s="456"/>
      <c r="C49" s="456"/>
      <c r="D49" s="456"/>
      <c r="E49" s="456"/>
      <c r="F49" s="456"/>
      <c r="G49" s="456"/>
      <c r="H49" s="456"/>
      <c r="I49" s="61"/>
    </row>
    <row r="50" spans="1:9" ht="30" customHeight="1" x14ac:dyDescent="0.2">
      <c r="A50" s="119"/>
      <c r="B50" s="119"/>
      <c r="C50" s="119"/>
      <c r="D50" s="120"/>
      <c r="E50" s="119"/>
      <c r="F50" s="121"/>
      <c r="G50" s="121"/>
      <c r="H50" s="125">
        <f>F50*G50</f>
        <v>0</v>
      </c>
      <c r="I50" s="126"/>
    </row>
    <row r="51" spans="1:9" ht="30" customHeight="1" x14ac:dyDescent="0.2">
      <c r="A51" s="119"/>
      <c r="B51" s="119"/>
      <c r="C51" s="119"/>
      <c r="D51" s="120"/>
      <c r="E51" s="119"/>
      <c r="F51" s="121"/>
      <c r="G51" s="121"/>
      <c r="H51" s="125">
        <f>F51*G51</f>
        <v>0</v>
      </c>
      <c r="I51" s="126"/>
    </row>
    <row r="52" spans="1:9" ht="30" customHeight="1" x14ac:dyDescent="0.2">
      <c r="A52" s="119"/>
      <c r="B52" s="119"/>
      <c r="C52" s="119"/>
      <c r="D52" s="120"/>
      <c r="E52" s="119"/>
      <c r="F52" s="121"/>
      <c r="G52" s="121"/>
      <c r="H52" s="125">
        <f>F52*G52</f>
        <v>0</v>
      </c>
      <c r="I52" s="126"/>
    </row>
    <row r="53" spans="1:9" ht="30" customHeight="1" x14ac:dyDescent="0.2">
      <c r="A53" s="119"/>
      <c r="B53" s="119"/>
      <c r="C53" s="119"/>
      <c r="D53" s="120"/>
      <c r="E53" s="119"/>
      <c r="F53" s="121"/>
      <c r="G53" s="121"/>
      <c r="H53" s="125">
        <f>F53*G53</f>
        <v>0</v>
      </c>
      <c r="I53" s="126"/>
    </row>
    <row r="54" spans="1:9" ht="24.75" customHeight="1" x14ac:dyDescent="0.2">
      <c r="A54" s="455" t="s">
        <v>78</v>
      </c>
      <c r="B54" s="455"/>
      <c r="C54" s="455"/>
      <c r="D54" s="455"/>
      <c r="E54" s="455"/>
      <c r="F54" s="455"/>
      <c r="G54" s="455"/>
      <c r="H54" s="125">
        <f>SUM(H50:H53)</f>
        <v>0</v>
      </c>
      <c r="I54" s="125">
        <f>SUM(I50:I53)</f>
        <v>0</v>
      </c>
    </row>
    <row r="55" spans="1:9" ht="10.5" customHeight="1" x14ac:dyDescent="0.2">
      <c r="H55" s="290"/>
      <c r="I55" s="154"/>
    </row>
    <row r="56" spans="1:9" ht="151.5" hidden="1" customHeight="1" x14ac:dyDescent="0.2">
      <c r="H56" s="290"/>
      <c r="I56" s="61">
        <f>SUM(I54,I47)</f>
        <v>0</v>
      </c>
    </row>
    <row r="57" spans="1:9" ht="24.75" customHeight="1" x14ac:dyDescent="0.2">
      <c r="A57" s="455" t="s">
        <v>126</v>
      </c>
      <c r="B57" s="455"/>
      <c r="C57" s="455"/>
      <c r="D57" s="455"/>
      <c r="E57" s="455"/>
      <c r="F57" s="455"/>
      <c r="G57" s="455"/>
      <c r="H57" s="125">
        <f>SUM(H54,H47)</f>
        <v>0</v>
      </c>
      <c r="I57" s="125">
        <f>SUM(I54,I47)</f>
        <v>0</v>
      </c>
    </row>
    <row r="58" spans="1:9" ht="99.75" customHeight="1" x14ac:dyDescent="0.2"/>
    <row r="60" spans="1:9" ht="12.75" customHeight="1" x14ac:dyDescent="0.2">
      <c r="A60" s="489" t="s">
        <v>80</v>
      </c>
      <c r="B60" s="489"/>
      <c r="C60" s="489"/>
      <c r="D60" s="489"/>
      <c r="E60" s="173"/>
      <c r="F60" s="173"/>
      <c r="G60" s="173"/>
      <c r="H60" s="173"/>
      <c r="I60" s="174"/>
    </row>
    <row r="61" spans="1:9" ht="12.75" customHeight="1" x14ac:dyDescent="0.2">
      <c r="A61" s="169"/>
      <c r="B61" s="169"/>
      <c r="C61" s="169"/>
      <c r="D61" s="169"/>
    </row>
    <row r="62" spans="1:9" ht="12.75" customHeight="1" x14ac:dyDescent="0.2">
      <c r="A62" s="169"/>
      <c r="B62" s="169"/>
      <c r="C62" s="169"/>
      <c r="D62" s="169"/>
    </row>
    <row r="63" spans="1:9" ht="12.75" customHeight="1" x14ac:dyDescent="0.2">
      <c r="A63" s="489" t="s">
        <v>81</v>
      </c>
      <c r="B63" s="489"/>
      <c r="C63" s="489"/>
      <c r="D63" s="489"/>
      <c r="E63" s="173"/>
      <c r="F63" s="173"/>
      <c r="G63" s="173"/>
      <c r="H63" s="173"/>
      <c r="I63" s="174"/>
    </row>
    <row r="65" spans="1:10" ht="18" customHeight="1" x14ac:dyDescent="0.2">
      <c r="A65" s="175" t="s">
        <v>132</v>
      </c>
      <c r="B65" s="176"/>
      <c r="C65" s="176"/>
      <c r="D65" s="176"/>
      <c r="E65" s="176"/>
      <c r="F65" s="176"/>
      <c r="G65" s="176"/>
      <c r="H65" s="177"/>
      <c r="I65" s="178" t="s">
        <v>84</v>
      </c>
      <c r="J65" s="238"/>
    </row>
    <row r="66" spans="1:10" ht="26.25" customHeight="1" x14ac:dyDescent="0.2">
      <c r="A66" s="471" t="s">
        <v>67</v>
      </c>
      <c r="B66" s="471" t="s">
        <v>68</v>
      </c>
      <c r="C66" s="471" t="s">
        <v>69</v>
      </c>
      <c r="D66" s="471" t="s">
        <v>124</v>
      </c>
      <c r="E66" s="471" t="s">
        <v>71</v>
      </c>
      <c r="F66" s="471" t="s">
        <v>91</v>
      </c>
      <c r="G66" s="471"/>
      <c r="H66" s="471"/>
      <c r="I66" s="469" t="s">
        <v>220</v>
      </c>
    </row>
    <row r="67" spans="1:10" ht="26.25" customHeight="1" x14ac:dyDescent="0.2">
      <c r="A67" s="471"/>
      <c r="B67" s="471"/>
      <c r="C67" s="471"/>
      <c r="D67" s="471"/>
      <c r="E67" s="471"/>
      <c r="F67" s="289" t="s">
        <v>73</v>
      </c>
      <c r="G67" s="289" t="s">
        <v>74</v>
      </c>
      <c r="H67" s="289" t="s">
        <v>75</v>
      </c>
      <c r="I67" s="469"/>
    </row>
    <row r="68" spans="1:10" ht="30" customHeight="1" x14ac:dyDescent="0.2">
      <c r="A68" s="119"/>
      <c r="B68" s="119"/>
      <c r="C68" s="119"/>
      <c r="D68" s="120"/>
      <c r="E68" s="119"/>
      <c r="F68" s="121"/>
      <c r="G68" s="121"/>
      <c r="H68" s="122">
        <f t="shared" ref="H68:H75" si="2">F68*G68</f>
        <v>0</v>
      </c>
      <c r="I68" s="60"/>
    </row>
    <row r="69" spans="1:10" ht="30" customHeight="1" x14ac:dyDescent="0.2">
      <c r="A69" s="119"/>
      <c r="B69" s="119"/>
      <c r="C69" s="119"/>
      <c r="D69" s="120"/>
      <c r="E69" s="119"/>
      <c r="F69" s="121"/>
      <c r="G69" s="121"/>
      <c r="H69" s="122">
        <f t="shared" si="2"/>
        <v>0</v>
      </c>
      <c r="I69" s="60"/>
    </row>
    <row r="70" spans="1:10" ht="30" customHeight="1" x14ac:dyDescent="0.2">
      <c r="A70" s="119"/>
      <c r="B70" s="119"/>
      <c r="C70" s="119"/>
      <c r="D70" s="120"/>
      <c r="E70" s="119"/>
      <c r="F70" s="121"/>
      <c r="G70" s="121"/>
      <c r="H70" s="122">
        <f t="shared" si="2"/>
        <v>0</v>
      </c>
      <c r="I70" s="60"/>
    </row>
    <row r="71" spans="1:10" ht="30" customHeight="1" x14ac:dyDescent="0.2">
      <c r="A71" s="119"/>
      <c r="B71" s="119"/>
      <c r="C71" s="119"/>
      <c r="D71" s="120"/>
      <c r="E71" s="119"/>
      <c r="F71" s="121"/>
      <c r="G71" s="121"/>
      <c r="H71" s="122">
        <f t="shared" si="2"/>
        <v>0</v>
      </c>
      <c r="I71" s="60"/>
    </row>
    <row r="72" spans="1:10" ht="30" customHeight="1" x14ac:dyDescent="0.2">
      <c r="A72" s="119"/>
      <c r="B72" s="119"/>
      <c r="C72" s="119"/>
      <c r="D72" s="120"/>
      <c r="E72" s="119"/>
      <c r="F72" s="121"/>
      <c r="G72" s="121"/>
      <c r="H72" s="122">
        <f t="shared" si="2"/>
        <v>0</v>
      </c>
      <c r="I72" s="60"/>
    </row>
    <row r="73" spans="1:10" ht="30" customHeight="1" x14ac:dyDescent="0.2">
      <c r="A73" s="119"/>
      <c r="B73" s="119"/>
      <c r="C73" s="119"/>
      <c r="D73" s="120"/>
      <c r="E73" s="119"/>
      <c r="F73" s="121"/>
      <c r="G73" s="121"/>
      <c r="H73" s="122">
        <f t="shared" si="2"/>
        <v>0</v>
      </c>
      <c r="I73" s="60"/>
    </row>
    <row r="74" spans="1:10" ht="30" customHeight="1" x14ac:dyDescent="0.2">
      <c r="A74" s="119"/>
      <c r="B74" s="119"/>
      <c r="C74" s="119"/>
      <c r="D74" s="120"/>
      <c r="E74" s="119"/>
      <c r="F74" s="121"/>
      <c r="G74" s="121"/>
      <c r="H74" s="122">
        <f t="shared" si="2"/>
        <v>0</v>
      </c>
      <c r="I74" s="60"/>
    </row>
    <row r="75" spans="1:10" ht="30" customHeight="1" x14ac:dyDescent="0.2">
      <c r="A75" s="119"/>
      <c r="B75" s="119"/>
      <c r="C75" s="119"/>
      <c r="D75" s="120"/>
      <c r="E75" s="119"/>
      <c r="F75" s="121"/>
      <c r="G75" s="121"/>
      <c r="H75" s="122">
        <f t="shared" si="2"/>
        <v>0</v>
      </c>
      <c r="I75" s="60"/>
    </row>
    <row r="76" spans="1:10" ht="24.75" customHeight="1" x14ac:dyDescent="0.2">
      <c r="A76" s="454" t="s">
        <v>76</v>
      </c>
      <c r="B76" s="454"/>
      <c r="C76" s="454"/>
      <c r="D76" s="454"/>
      <c r="E76" s="454"/>
      <c r="F76" s="454"/>
      <c r="G76" s="454"/>
      <c r="H76" s="122">
        <f>SUM(H68:H75)</f>
        <v>0</v>
      </c>
      <c r="I76" s="256">
        <f>SUM(I68:I75)</f>
        <v>0</v>
      </c>
    </row>
    <row r="77" spans="1:10" ht="10.5" customHeight="1" x14ac:dyDescent="0.2">
      <c r="A77" s="491"/>
      <c r="B77" s="491"/>
      <c r="C77" s="491"/>
      <c r="D77" s="491"/>
      <c r="E77" s="491"/>
      <c r="F77" s="491"/>
      <c r="I77" s="63"/>
    </row>
    <row r="78" spans="1:10" ht="26.25" customHeight="1" x14ac:dyDescent="0.2">
      <c r="A78" s="492" t="s">
        <v>133</v>
      </c>
      <c r="B78" s="470"/>
      <c r="C78" s="470"/>
      <c r="D78" s="470"/>
      <c r="E78" s="470"/>
      <c r="F78" s="470"/>
      <c r="G78" s="470"/>
      <c r="H78" s="470"/>
      <c r="I78" s="125"/>
    </row>
    <row r="79" spans="1:10" ht="30" customHeight="1" x14ac:dyDescent="0.2">
      <c r="A79" s="119"/>
      <c r="B79" s="119"/>
      <c r="C79" s="119"/>
      <c r="D79" s="120"/>
      <c r="E79" s="119"/>
      <c r="F79" s="121"/>
      <c r="G79" s="121"/>
      <c r="H79" s="125">
        <f>F79*G79</f>
        <v>0</v>
      </c>
      <c r="I79" s="126"/>
    </row>
    <row r="80" spans="1:10" ht="30" customHeight="1" x14ac:dyDescent="0.2">
      <c r="A80" s="119"/>
      <c r="B80" s="119"/>
      <c r="C80" s="119"/>
      <c r="D80" s="120"/>
      <c r="E80" s="119"/>
      <c r="F80" s="121"/>
      <c r="G80" s="121"/>
      <c r="H80" s="125">
        <f>F80*G80</f>
        <v>0</v>
      </c>
      <c r="I80" s="126"/>
    </row>
    <row r="81" spans="1:10" ht="30" customHeight="1" x14ac:dyDescent="0.2">
      <c r="A81" s="119"/>
      <c r="B81" s="119"/>
      <c r="C81" s="119"/>
      <c r="D81" s="120"/>
      <c r="E81" s="119"/>
      <c r="F81" s="121"/>
      <c r="G81" s="121"/>
      <c r="H81" s="125">
        <f>F81*G81</f>
        <v>0</v>
      </c>
      <c r="I81" s="126"/>
    </row>
    <row r="82" spans="1:10" ht="30" customHeight="1" x14ac:dyDescent="0.2">
      <c r="A82" s="119"/>
      <c r="B82" s="119"/>
      <c r="C82" s="119"/>
      <c r="D82" s="120"/>
      <c r="E82" s="119"/>
      <c r="F82" s="121"/>
      <c r="G82" s="121"/>
      <c r="H82" s="125">
        <f>F82*G82</f>
        <v>0</v>
      </c>
      <c r="I82" s="126"/>
    </row>
    <row r="83" spans="1:10" ht="24.75" customHeight="1" x14ac:dyDescent="0.2">
      <c r="A83" s="455" t="s">
        <v>78</v>
      </c>
      <c r="B83" s="455"/>
      <c r="C83" s="455"/>
      <c r="D83" s="455"/>
      <c r="E83" s="455"/>
      <c r="F83" s="455"/>
      <c r="G83" s="455"/>
      <c r="H83" s="125">
        <f>SUM(H79:H82)</f>
        <v>0</v>
      </c>
      <c r="I83" s="125">
        <f>SUM(I79:I82)</f>
        <v>0</v>
      </c>
    </row>
    <row r="84" spans="1:10" ht="10.5" customHeight="1" x14ac:dyDescent="0.2">
      <c r="A84" s="287"/>
      <c r="B84" s="287"/>
      <c r="C84" s="287"/>
      <c r="D84" s="287"/>
      <c r="E84" s="287"/>
      <c r="F84" s="287"/>
      <c r="G84" s="287"/>
      <c r="H84" s="288"/>
      <c r="I84" s="264"/>
    </row>
    <row r="85" spans="1:10" ht="151.5" hidden="1" customHeight="1" x14ac:dyDescent="0.2">
      <c r="A85" s="287"/>
      <c r="B85" s="287"/>
      <c r="C85" s="287"/>
      <c r="D85" s="287"/>
      <c r="E85" s="287"/>
      <c r="F85" s="287"/>
      <c r="G85" s="287"/>
      <c r="H85" s="288"/>
      <c r="I85" s="125">
        <f>SUM(I83,I76)</f>
        <v>0</v>
      </c>
    </row>
    <row r="86" spans="1:10" ht="24.75" customHeight="1" x14ac:dyDescent="0.2">
      <c r="A86" s="455" t="s">
        <v>126</v>
      </c>
      <c r="B86" s="455"/>
      <c r="C86" s="455"/>
      <c r="D86" s="455"/>
      <c r="E86" s="455"/>
      <c r="F86" s="455"/>
      <c r="G86" s="455"/>
      <c r="H86" s="125">
        <f>SUM(H83,H76)</f>
        <v>0</v>
      </c>
      <c r="I86" s="125">
        <f>SUM(I83,I76)</f>
        <v>0</v>
      </c>
    </row>
    <row r="87" spans="1:10" ht="99.75" customHeight="1" x14ac:dyDescent="0.2"/>
    <row r="89" spans="1:10" ht="12.75" customHeight="1" x14ac:dyDescent="0.2">
      <c r="A89" s="489" t="s">
        <v>80</v>
      </c>
      <c r="B89" s="489"/>
      <c r="C89" s="489"/>
      <c r="D89" s="489"/>
      <c r="E89" s="173"/>
      <c r="F89" s="173"/>
      <c r="G89" s="173"/>
      <c r="H89" s="173"/>
      <c r="I89" s="174"/>
    </row>
    <row r="90" spans="1:10" ht="12.75" customHeight="1" x14ac:dyDescent="0.2">
      <c r="A90" s="169"/>
      <c r="B90" s="169"/>
      <c r="C90" s="169"/>
      <c r="D90" s="169"/>
    </row>
    <row r="91" spans="1:10" ht="12.75" customHeight="1" x14ac:dyDescent="0.2">
      <c r="A91" s="169"/>
      <c r="B91" s="169"/>
      <c r="C91" s="169"/>
      <c r="D91" s="169"/>
    </row>
    <row r="92" spans="1:10" ht="12.75" customHeight="1" x14ac:dyDescent="0.2">
      <c r="A92" s="489" t="s">
        <v>81</v>
      </c>
      <c r="B92" s="489"/>
      <c r="C92" s="489"/>
      <c r="D92" s="489"/>
      <c r="E92" s="173"/>
      <c r="F92" s="173"/>
      <c r="G92" s="173"/>
      <c r="H92" s="173"/>
      <c r="I92" s="174"/>
    </row>
    <row r="94" spans="1:10" ht="18" customHeight="1" x14ac:dyDescent="0.2">
      <c r="A94" s="175" t="s">
        <v>132</v>
      </c>
      <c r="B94" s="176"/>
      <c r="C94" s="176"/>
      <c r="D94" s="176"/>
      <c r="E94" s="176"/>
      <c r="F94" s="176"/>
      <c r="G94" s="176"/>
      <c r="H94" s="177"/>
      <c r="I94" s="178" t="s">
        <v>96</v>
      </c>
      <c r="J94" s="238"/>
    </row>
    <row r="95" spans="1:10" ht="26.25" customHeight="1" x14ac:dyDescent="0.2">
      <c r="A95" s="471" t="s">
        <v>67</v>
      </c>
      <c r="B95" s="471" t="s">
        <v>68</v>
      </c>
      <c r="C95" s="471" t="s">
        <v>69</v>
      </c>
      <c r="D95" s="471" t="s">
        <v>124</v>
      </c>
      <c r="E95" s="471" t="s">
        <v>71</v>
      </c>
      <c r="F95" s="471" t="s">
        <v>91</v>
      </c>
      <c r="G95" s="471"/>
      <c r="H95" s="471"/>
      <c r="I95" s="469" t="s">
        <v>220</v>
      </c>
    </row>
    <row r="96" spans="1:10" ht="26.25" customHeight="1" x14ac:dyDescent="0.2">
      <c r="A96" s="471"/>
      <c r="B96" s="471"/>
      <c r="C96" s="471"/>
      <c r="D96" s="471"/>
      <c r="E96" s="471"/>
      <c r="F96" s="289" t="s">
        <v>73</v>
      </c>
      <c r="G96" s="289" t="s">
        <v>74</v>
      </c>
      <c r="H96" s="289" t="s">
        <v>75</v>
      </c>
      <c r="I96" s="469"/>
    </row>
    <row r="97" spans="1:9" ht="30" customHeight="1" x14ac:dyDescent="0.2">
      <c r="A97" s="119"/>
      <c r="B97" s="119"/>
      <c r="C97" s="119"/>
      <c r="D97" s="120"/>
      <c r="E97" s="119"/>
      <c r="F97" s="121"/>
      <c r="G97" s="121"/>
      <c r="H97" s="122">
        <f t="shared" ref="H97:H104" si="3">F97*G97</f>
        <v>0</v>
      </c>
      <c r="I97" s="60"/>
    </row>
    <row r="98" spans="1:9" ht="30" customHeight="1" x14ac:dyDescent="0.2">
      <c r="A98" s="119"/>
      <c r="B98" s="119"/>
      <c r="C98" s="119"/>
      <c r="D98" s="120"/>
      <c r="E98" s="119"/>
      <c r="F98" s="121"/>
      <c r="G98" s="121"/>
      <c r="H98" s="122">
        <f t="shared" si="3"/>
        <v>0</v>
      </c>
      <c r="I98" s="60"/>
    </row>
    <row r="99" spans="1:9" ht="30" customHeight="1" x14ac:dyDescent="0.2">
      <c r="A99" s="119"/>
      <c r="B99" s="119"/>
      <c r="C99" s="119"/>
      <c r="D99" s="120"/>
      <c r="E99" s="119"/>
      <c r="F99" s="121"/>
      <c r="G99" s="121"/>
      <c r="H99" s="122">
        <f t="shared" si="3"/>
        <v>0</v>
      </c>
      <c r="I99" s="60"/>
    </row>
    <row r="100" spans="1:9" ht="30" customHeight="1" x14ac:dyDescent="0.2">
      <c r="A100" s="119"/>
      <c r="B100" s="119"/>
      <c r="C100" s="119"/>
      <c r="D100" s="120"/>
      <c r="E100" s="119"/>
      <c r="F100" s="121"/>
      <c r="G100" s="121"/>
      <c r="H100" s="122">
        <f t="shared" si="3"/>
        <v>0</v>
      </c>
      <c r="I100" s="60"/>
    </row>
    <row r="101" spans="1:9" ht="30" customHeight="1" x14ac:dyDescent="0.2">
      <c r="A101" s="119"/>
      <c r="B101" s="119"/>
      <c r="C101" s="119"/>
      <c r="D101" s="120"/>
      <c r="E101" s="119"/>
      <c r="F101" s="121"/>
      <c r="G101" s="121"/>
      <c r="H101" s="122">
        <f t="shared" si="3"/>
        <v>0</v>
      </c>
      <c r="I101" s="60"/>
    </row>
    <row r="102" spans="1:9" ht="30" customHeight="1" x14ac:dyDescent="0.2">
      <c r="A102" s="119"/>
      <c r="B102" s="119"/>
      <c r="C102" s="119"/>
      <c r="D102" s="120"/>
      <c r="E102" s="119"/>
      <c r="F102" s="121"/>
      <c r="G102" s="121"/>
      <c r="H102" s="122">
        <f t="shared" si="3"/>
        <v>0</v>
      </c>
      <c r="I102" s="60"/>
    </row>
    <row r="103" spans="1:9" ht="30" customHeight="1" x14ac:dyDescent="0.2">
      <c r="A103" s="119"/>
      <c r="B103" s="119"/>
      <c r="C103" s="119"/>
      <c r="D103" s="120"/>
      <c r="E103" s="119"/>
      <c r="F103" s="121"/>
      <c r="G103" s="121"/>
      <c r="H103" s="122">
        <f t="shared" si="3"/>
        <v>0</v>
      </c>
      <c r="I103" s="60"/>
    </row>
    <row r="104" spans="1:9" ht="30" customHeight="1" x14ac:dyDescent="0.2">
      <c r="A104" s="119"/>
      <c r="B104" s="119"/>
      <c r="C104" s="119"/>
      <c r="D104" s="120"/>
      <c r="E104" s="119"/>
      <c r="F104" s="121"/>
      <c r="G104" s="121"/>
      <c r="H104" s="122">
        <f t="shared" si="3"/>
        <v>0</v>
      </c>
      <c r="I104" s="60"/>
    </row>
    <row r="105" spans="1:9" ht="24.75" customHeight="1" x14ac:dyDescent="0.2">
      <c r="A105" s="454" t="s">
        <v>76</v>
      </c>
      <c r="B105" s="454"/>
      <c r="C105" s="454"/>
      <c r="D105" s="454"/>
      <c r="E105" s="454"/>
      <c r="F105" s="454"/>
      <c r="G105" s="454"/>
      <c r="H105" s="122">
        <f>SUM(H97:H104)</f>
        <v>0</v>
      </c>
      <c r="I105" s="256">
        <f>SUM(I97:I104)</f>
        <v>0</v>
      </c>
    </row>
    <row r="106" spans="1:9" ht="10.5" customHeight="1" x14ac:dyDescent="0.2">
      <c r="A106" s="491"/>
      <c r="B106" s="491"/>
      <c r="C106" s="491"/>
      <c r="D106" s="491"/>
      <c r="E106" s="491"/>
      <c r="F106" s="491"/>
      <c r="I106" s="63"/>
    </row>
    <row r="107" spans="1:9" ht="26.25" customHeight="1" x14ac:dyDescent="0.2">
      <c r="A107" s="492" t="s">
        <v>133</v>
      </c>
      <c r="B107" s="470"/>
      <c r="C107" s="470"/>
      <c r="D107" s="470"/>
      <c r="E107" s="470"/>
      <c r="F107" s="470"/>
      <c r="G107" s="470"/>
      <c r="H107" s="470"/>
      <c r="I107" s="125"/>
    </row>
    <row r="108" spans="1:9" ht="30" customHeight="1" x14ac:dyDescent="0.2">
      <c r="A108" s="119"/>
      <c r="B108" s="119"/>
      <c r="C108" s="119"/>
      <c r="D108" s="120"/>
      <c r="E108" s="119"/>
      <c r="F108" s="121"/>
      <c r="G108" s="121"/>
      <c r="H108" s="125">
        <f>F108*G108</f>
        <v>0</v>
      </c>
      <c r="I108" s="126"/>
    </row>
    <row r="109" spans="1:9" ht="30" customHeight="1" x14ac:dyDescent="0.2">
      <c r="A109" s="119"/>
      <c r="B109" s="119"/>
      <c r="C109" s="119"/>
      <c r="D109" s="120"/>
      <c r="E109" s="119"/>
      <c r="F109" s="121"/>
      <c r="G109" s="121"/>
      <c r="H109" s="125">
        <f>F109*G109</f>
        <v>0</v>
      </c>
      <c r="I109" s="126"/>
    </row>
    <row r="110" spans="1:9" ht="30" customHeight="1" x14ac:dyDescent="0.2">
      <c r="A110" s="119"/>
      <c r="B110" s="119"/>
      <c r="C110" s="119"/>
      <c r="D110" s="120"/>
      <c r="E110" s="119"/>
      <c r="F110" s="121"/>
      <c r="G110" s="121"/>
      <c r="H110" s="125">
        <f>F110*G110</f>
        <v>0</v>
      </c>
      <c r="I110" s="126"/>
    </row>
    <row r="111" spans="1:9" ht="30" customHeight="1" x14ac:dyDescent="0.2">
      <c r="A111" s="119"/>
      <c r="B111" s="119"/>
      <c r="C111" s="119"/>
      <c r="D111" s="120"/>
      <c r="E111" s="119"/>
      <c r="F111" s="121"/>
      <c r="G111" s="121"/>
      <c r="H111" s="125">
        <f>F111*G111</f>
        <v>0</v>
      </c>
      <c r="I111" s="126"/>
    </row>
    <row r="112" spans="1:9" ht="24.75" customHeight="1" x14ac:dyDescent="0.2">
      <c r="A112" s="455" t="s">
        <v>78</v>
      </c>
      <c r="B112" s="455"/>
      <c r="C112" s="455"/>
      <c r="D112" s="455"/>
      <c r="E112" s="455"/>
      <c r="F112" s="455"/>
      <c r="G112" s="455"/>
      <c r="H112" s="125">
        <f>SUM(H108:H111)</f>
        <v>0</v>
      </c>
      <c r="I112" s="125">
        <f>SUM(I108:I111)</f>
        <v>0</v>
      </c>
    </row>
    <row r="113" spans="1:9" ht="10.5" customHeight="1" x14ac:dyDescent="0.2">
      <c r="A113" s="287"/>
      <c r="B113" s="287"/>
      <c r="C113" s="287"/>
      <c r="D113" s="287"/>
      <c r="E113" s="287"/>
      <c r="F113" s="287"/>
      <c r="G113" s="287"/>
      <c r="H113" s="288"/>
      <c r="I113" s="264"/>
    </row>
    <row r="114" spans="1:9" ht="151.5" hidden="1" customHeight="1" x14ac:dyDescent="0.2">
      <c r="A114" s="287"/>
      <c r="B114" s="287"/>
      <c r="C114" s="287"/>
      <c r="D114" s="287"/>
      <c r="E114" s="287"/>
      <c r="F114" s="287"/>
      <c r="G114" s="287"/>
      <c r="H114" s="288"/>
      <c r="I114" s="125">
        <f>SUM(I112,I105)</f>
        <v>0</v>
      </c>
    </row>
    <row r="115" spans="1:9" ht="24.75" customHeight="1" x14ac:dyDescent="0.2">
      <c r="A115" s="455" t="s">
        <v>126</v>
      </c>
      <c r="B115" s="455"/>
      <c r="C115" s="455"/>
      <c r="D115" s="455"/>
      <c r="E115" s="455"/>
      <c r="F115" s="455"/>
      <c r="G115" s="455"/>
      <c r="H115" s="125">
        <f>SUM(H112,H105)</f>
        <v>0</v>
      </c>
      <c r="I115" s="125">
        <f>SUM(I112,I105)</f>
        <v>0</v>
      </c>
    </row>
    <row r="116" spans="1:9" ht="99.75" customHeight="1" x14ac:dyDescent="0.2"/>
    <row r="118" spans="1:9" ht="12.75" customHeight="1" x14ac:dyDescent="0.2">
      <c r="A118" s="489" t="s">
        <v>80</v>
      </c>
      <c r="B118" s="489"/>
      <c r="C118" s="489"/>
      <c r="D118" s="489"/>
      <c r="E118" s="173"/>
      <c r="F118" s="173"/>
      <c r="G118" s="173"/>
      <c r="H118" s="173"/>
      <c r="I118" s="174"/>
    </row>
    <row r="119" spans="1:9" ht="12.75" customHeight="1" x14ac:dyDescent="0.2">
      <c r="A119" s="171"/>
      <c r="B119" s="171"/>
      <c r="C119" s="171"/>
      <c r="D119" s="171"/>
      <c r="E119" s="172"/>
      <c r="F119" s="172"/>
      <c r="G119" s="172"/>
      <c r="H119" s="172"/>
      <c r="I119" s="153"/>
    </row>
    <row r="120" spans="1:9" ht="12.75" customHeight="1" x14ac:dyDescent="0.2">
      <c r="A120" s="169"/>
      <c r="B120" s="169"/>
      <c r="C120" s="169"/>
      <c r="D120" s="169"/>
      <c r="E120" s="148"/>
      <c r="F120" s="148"/>
      <c r="G120" s="148"/>
      <c r="H120" s="148"/>
      <c r="I120" s="170"/>
    </row>
    <row r="121" spans="1:9" ht="12.75" customHeight="1" x14ac:dyDescent="0.2">
      <c r="A121" s="489" t="s">
        <v>81</v>
      </c>
      <c r="B121" s="489"/>
      <c r="C121" s="489"/>
      <c r="D121" s="489"/>
      <c r="E121" s="173"/>
      <c r="F121" s="173"/>
      <c r="G121" s="173"/>
      <c r="H121" s="173"/>
      <c r="I121" s="174"/>
    </row>
  </sheetData>
  <sheetProtection password="D377" sheet="1"/>
  <mergeCells count="59">
    <mergeCell ref="I8:I9"/>
    <mergeCell ref="A18:G18"/>
    <mergeCell ref="A19:F19"/>
    <mergeCell ref="A20:H20"/>
    <mergeCell ref="A25:G25"/>
    <mergeCell ref="A8:A9"/>
    <mergeCell ref="B8:B9"/>
    <mergeCell ref="C8:C9"/>
    <mergeCell ref="D8:D9"/>
    <mergeCell ref="A57:G57"/>
    <mergeCell ref="E8:E9"/>
    <mergeCell ref="A28:G28"/>
    <mergeCell ref="A31:D31"/>
    <mergeCell ref="A34:D34"/>
    <mergeCell ref="A37:A38"/>
    <mergeCell ref="B37:B38"/>
    <mergeCell ref="C37:C38"/>
    <mergeCell ref="D37:D38"/>
    <mergeCell ref="E37:E38"/>
    <mergeCell ref="F37:H37"/>
    <mergeCell ref="F8:H8"/>
    <mergeCell ref="I37:I38"/>
    <mergeCell ref="A47:G47"/>
    <mergeCell ref="A48:F48"/>
    <mergeCell ref="A49:H49"/>
    <mergeCell ref="A54:G54"/>
    <mergeCell ref="A60:D60"/>
    <mergeCell ref="A63:D63"/>
    <mergeCell ref="A66:A67"/>
    <mergeCell ref="B66:B67"/>
    <mergeCell ref="C66:C67"/>
    <mergeCell ref="D66:D67"/>
    <mergeCell ref="I66:I67"/>
    <mergeCell ref="A76:G76"/>
    <mergeCell ref="A77:F77"/>
    <mergeCell ref="B95:B96"/>
    <mergeCell ref="C95:C96"/>
    <mergeCell ref="D95:D96"/>
    <mergeCell ref="E95:E96"/>
    <mergeCell ref="F95:H95"/>
    <mergeCell ref="A78:H78"/>
    <mergeCell ref="E66:E67"/>
    <mergeCell ref="F66:H66"/>
    <mergeCell ref="A118:D118"/>
    <mergeCell ref="A121:D121"/>
    <mergeCell ref="A3:I3"/>
    <mergeCell ref="A2:I2"/>
    <mergeCell ref="A1:I1"/>
    <mergeCell ref="I95:I96"/>
    <mergeCell ref="A105:G105"/>
    <mergeCell ref="A106:F106"/>
    <mergeCell ref="A107:H107"/>
    <mergeCell ref="A112:G112"/>
    <mergeCell ref="A115:G115"/>
    <mergeCell ref="A83:G83"/>
    <mergeCell ref="A86:G86"/>
    <mergeCell ref="A89:D89"/>
    <mergeCell ref="A92:D92"/>
    <mergeCell ref="A95:A96"/>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9"/>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87.5703125" style="16" customWidth="1"/>
    <col min="5" max="5" width="25.7109375" style="16" customWidth="1"/>
    <col min="6" max="8" width="25" style="16" customWidth="1"/>
    <col min="9" max="9" width="20.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SUM(H24,H57,H90,H123,H156,H189,H222,H255)</f>
        <v>0</v>
      </c>
      <c r="K1" s="218" t="s">
        <v>33</v>
      </c>
    </row>
    <row r="2" spans="1:11" ht="19.5" customHeight="1" x14ac:dyDescent="0.2">
      <c r="A2" s="436" t="s">
        <v>134</v>
      </c>
      <c r="B2" s="436"/>
      <c r="C2" s="436"/>
      <c r="D2" s="436"/>
      <c r="E2" s="436"/>
      <c r="F2" s="436"/>
      <c r="G2" s="436"/>
      <c r="H2" s="436"/>
      <c r="I2" s="436"/>
      <c r="J2" s="227">
        <f>SUM(H32,H65,H98,H131,H164,H197,H230,H263)</f>
        <v>0</v>
      </c>
      <c r="K2" s="218" t="s">
        <v>241</v>
      </c>
    </row>
    <row r="3" spans="1:11" ht="18.75" customHeight="1" x14ac:dyDescent="0.2">
      <c r="A3" s="436" t="s">
        <v>2</v>
      </c>
      <c r="B3" s="436"/>
      <c r="C3" s="436"/>
      <c r="D3" s="436"/>
      <c r="E3" s="436"/>
      <c r="F3" s="436"/>
      <c r="G3" s="436"/>
      <c r="H3" s="436"/>
      <c r="I3" s="436"/>
      <c r="J3" s="227">
        <f>I24+I57+I90+I123+I156+I189+I222+I255</f>
        <v>0</v>
      </c>
      <c r="K3" s="218" t="s">
        <v>242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75" customHeight="1" x14ac:dyDescent="0.2">
      <c r="A7" s="6" t="s">
        <v>135</v>
      </c>
      <c r="B7" s="6"/>
      <c r="C7" s="6"/>
      <c r="D7" s="6"/>
      <c r="E7" s="6"/>
      <c r="F7" s="6"/>
      <c r="G7" s="6"/>
      <c r="H7" s="80"/>
      <c r="I7" s="70" t="s">
        <v>66</v>
      </c>
      <c r="J7" s="243"/>
    </row>
    <row r="8" spans="1:11" ht="26.25" customHeight="1" x14ac:dyDescent="0.2">
      <c r="A8" s="449" t="s">
        <v>67</v>
      </c>
      <c r="B8" s="449" t="s">
        <v>68</v>
      </c>
      <c r="C8" s="449" t="s">
        <v>69</v>
      </c>
      <c r="D8" s="449" t="s">
        <v>136</v>
      </c>
      <c r="E8" s="449" t="s">
        <v>71</v>
      </c>
      <c r="F8" s="449" t="s">
        <v>91</v>
      </c>
      <c r="G8" s="449"/>
      <c r="H8" s="449"/>
      <c r="I8" s="450" t="s">
        <v>220</v>
      </c>
      <c r="J8" s="243"/>
    </row>
    <row r="9" spans="1:11" ht="26.25" customHeight="1" x14ac:dyDescent="0.2">
      <c r="A9" s="449"/>
      <c r="B9" s="449"/>
      <c r="C9" s="449"/>
      <c r="D9" s="449"/>
      <c r="E9" s="449"/>
      <c r="F9" s="266" t="s">
        <v>73</v>
      </c>
      <c r="G9" s="266" t="s">
        <v>74</v>
      </c>
      <c r="H9" s="266" t="s">
        <v>75</v>
      </c>
      <c r="I9" s="450"/>
    </row>
    <row r="10" spans="1:11" ht="30" customHeight="1" x14ac:dyDescent="0.2">
      <c r="A10" s="76"/>
      <c r="B10" s="76"/>
      <c r="C10" s="76"/>
      <c r="D10" s="77"/>
      <c r="E10" s="76"/>
      <c r="F10" s="78"/>
      <c r="G10" s="78"/>
      <c r="H10" s="71">
        <f t="shared" ref="H10:H23" si="0">F10*G10</f>
        <v>0</v>
      </c>
      <c r="I10" s="64"/>
    </row>
    <row r="11" spans="1:11" ht="30" customHeight="1" x14ac:dyDescent="0.2">
      <c r="A11" s="76"/>
      <c r="B11" s="76"/>
      <c r="C11" s="76"/>
      <c r="D11" s="77"/>
      <c r="E11" s="76"/>
      <c r="F11" s="78"/>
      <c r="G11" s="78"/>
      <c r="H11" s="71">
        <f t="shared" si="0"/>
        <v>0</v>
      </c>
      <c r="I11" s="64"/>
    </row>
    <row r="12" spans="1:11" ht="30" customHeight="1" x14ac:dyDescent="0.2">
      <c r="A12" s="76"/>
      <c r="B12" s="76"/>
      <c r="C12" s="76"/>
      <c r="D12" s="77"/>
      <c r="E12" s="76"/>
      <c r="F12" s="78"/>
      <c r="G12" s="78"/>
      <c r="H12" s="71">
        <f t="shared" si="0"/>
        <v>0</v>
      </c>
      <c r="I12" s="64"/>
    </row>
    <row r="13" spans="1:11" ht="30" customHeight="1" x14ac:dyDescent="0.2">
      <c r="A13" s="76"/>
      <c r="B13" s="76"/>
      <c r="C13" s="76"/>
      <c r="D13" s="77"/>
      <c r="E13" s="76"/>
      <c r="F13" s="78"/>
      <c r="G13" s="78"/>
      <c r="H13" s="71">
        <f t="shared" si="0"/>
        <v>0</v>
      </c>
      <c r="I13" s="64"/>
    </row>
    <row r="14" spans="1:11" ht="30" customHeight="1" x14ac:dyDescent="0.2">
      <c r="A14" s="76"/>
      <c r="B14" s="76"/>
      <c r="C14" s="76"/>
      <c r="D14" s="77"/>
      <c r="E14" s="76"/>
      <c r="F14" s="78"/>
      <c r="G14" s="78"/>
      <c r="H14" s="71">
        <f t="shared" si="0"/>
        <v>0</v>
      </c>
      <c r="I14" s="64"/>
    </row>
    <row r="15" spans="1:11" ht="30" customHeight="1" x14ac:dyDescent="0.2">
      <c r="A15" s="76"/>
      <c r="B15" s="76"/>
      <c r="C15" s="76"/>
      <c r="D15" s="77"/>
      <c r="E15" s="76"/>
      <c r="F15" s="78"/>
      <c r="G15" s="78"/>
      <c r="H15" s="71">
        <f t="shared" si="0"/>
        <v>0</v>
      </c>
      <c r="I15" s="64"/>
    </row>
    <row r="16" spans="1:11" ht="30" customHeight="1" x14ac:dyDescent="0.2">
      <c r="A16" s="76"/>
      <c r="B16" s="76"/>
      <c r="C16" s="76"/>
      <c r="D16" s="77"/>
      <c r="E16" s="76"/>
      <c r="F16" s="78"/>
      <c r="G16" s="78"/>
      <c r="H16" s="71">
        <f t="shared" si="0"/>
        <v>0</v>
      </c>
      <c r="I16" s="64"/>
    </row>
    <row r="17" spans="1:9" ht="30" customHeight="1" x14ac:dyDescent="0.2">
      <c r="A17" s="76"/>
      <c r="B17" s="76"/>
      <c r="C17" s="76"/>
      <c r="D17" s="77"/>
      <c r="E17" s="76"/>
      <c r="F17" s="78"/>
      <c r="G17" s="78"/>
      <c r="H17" s="71">
        <f t="shared" si="0"/>
        <v>0</v>
      </c>
      <c r="I17" s="64"/>
    </row>
    <row r="18" spans="1:9" ht="30" customHeight="1" x14ac:dyDescent="0.2">
      <c r="A18" s="76"/>
      <c r="B18" s="76"/>
      <c r="C18" s="76"/>
      <c r="D18" s="77"/>
      <c r="E18" s="76"/>
      <c r="F18" s="78"/>
      <c r="G18" s="78"/>
      <c r="H18" s="71">
        <f t="shared" si="0"/>
        <v>0</v>
      </c>
      <c r="I18" s="64"/>
    </row>
    <row r="19" spans="1:9" ht="30" customHeight="1" x14ac:dyDescent="0.2">
      <c r="A19" s="76"/>
      <c r="B19" s="76"/>
      <c r="C19" s="76"/>
      <c r="D19" s="77"/>
      <c r="E19" s="76"/>
      <c r="F19" s="78"/>
      <c r="G19" s="78"/>
      <c r="H19" s="71">
        <f t="shared" si="0"/>
        <v>0</v>
      </c>
      <c r="I19" s="64"/>
    </row>
    <row r="20" spans="1:9" ht="30" customHeight="1" x14ac:dyDescent="0.2">
      <c r="A20" s="76"/>
      <c r="B20" s="76"/>
      <c r="C20" s="76"/>
      <c r="D20" s="77"/>
      <c r="E20" s="76"/>
      <c r="F20" s="78"/>
      <c r="G20" s="78"/>
      <c r="H20" s="71">
        <f t="shared" si="0"/>
        <v>0</v>
      </c>
      <c r="I20" s="64"/>
    </row>
    <row r="21" spans="1:9" ht="30" customHeight="1" x14ac:dyDescent="0.2">
      <c r="A21" s="76"/>
      <c r="B21" s="76"/>
      <c r="C21" s="76"/>
      <c r="D21" s="77"/>
      <c r="E21" s="76"/>
      <c r="F21" s="78"/>
      <c r="G21" s="78"/>
      <c r="H21" s="71">
        <f t="shared" si="0"/>
        <v>0</v>
      </c>
      <c r="I21" s="64"/>
    </row>
    <row r="22" spans="1:9" ht="30" customHeight="1" x14ac:dyDescent="0.2">
      <c r="A22" s="76"/>
      <c r="B22" s="76"/>
      <c r="C22" s="76"/>
      <c r="D22" s="77"/>
      <c r="E22" s="76"/>
      <c r="F22" s="78"/>
      <c r="G22" s="78"/>
      <c r="H22" s="71">
        <f t="shared" si="0"/>
        <v>0</v>
      </c>
      <c r="I22" s="64"/>
    </row>
    <row r="23" spans="1:9" ht="30" customHeight="1" x14ac:dyDescent="0.2">
      <c r="A23" s="76"/>
      <c r="B23" s="76"/>
      <c r="C23" s="76"/>
      <c r="D23" s="77"/>
      <c r="E23" s="76"/>
      <c r="F23" s="78"/>
      <c r="G23" s="78"/>
      <c r="H23" s="71">
        <f t="shared" si="0"/>
        <v>0</v>
      </c>
      <c r="I23" s="64"/>
    </row>
    <row r="24" spans="1:9" ht="26.25" customHeight="1" x14ac:dyDescent="0.2">
      <c r="A24" s="444" t="s">
        <v>76</v>
      </c>
      <c r="B24" s="444"/>
      <c r="C24" s="444"/>
      <c r="D24" s="444"/>
      <c r="E24" s="444"/>
      <c r="F24" s="444"/>
      <c r="G24" s="444"/>
      <c r="H24" s="71">
        <f>SUM(H10:H23)</f>
        <v>0</v>
      </c>
      <c r="I24" s="186">
        <f>SUM(I10:I23)</f>
        <v>0</v>
      </c>
    </row>
    <row r="25" spans="1:9" ht="10.5" customHeight="1" x14ac:dyDescent="0.2">
      <c r="A25" s="102"/>
      <c r="B25" s="102"/>
      <c r="C25" s="102"/>
      <c r="D25" s="102"/>
      <c r="E25" s="102"/>
      <c r="F25" s="102"/>
      <c r="G25" s="102"/>
      <c r="H25" s="263"/>
      <c r="I25" s="65"/>
    </row>
    <row r="26" spans="1:9" ht="26.25" customHeight="1" x14ac:dyDescent="0.2">
      <c r="A26" s="457" t="s">
        <v>137</v>
      </c>
      <c r="B26" s="457"/>
      <c r="C26" s="457"/>
      <c r="D26" s="457"/>
      <c r="E26" s="457"/>
      <c r="F26" s="457"/>
      <c r="G26" s="457"/>
      <c r="H26" s="457"/>
      <c r="I26" s="66"/>
    </row>
    <row r="27" spans="1:9" ht="30" customHeight="1" x14ac:dyDescent="0.2">
      <c r="A27" s="76"/>
      <c r="B27" s="76"/>
      <c r="C27" s="76"/>
      <c r="D27" s="77"/>
      <c r="E27" s="76"/>
      <c r="F27" s="78"/>
      <c r="G27" s="78"/>
      <c r="H27" s="73">
        <f>F27*G27</f>
        <v>0</v>
      </c>
      <c r="I27" s="67"/>
    </row>
    <row r="28" spans="1:9" ht="30" customHeight="1" x14ac:dyDescent="0.2">
      <c r="A28" s="76"/>
      <c r="B28" s="76"/>
      <c r="C28" s="76"/>
      <c r="D28" s="77"/>
      <c r="E28" s="76"/>
      <c r="F28" s="78"/>
      <c r="G28" s="78"/>
      <c r="H28" s="73">
        <f>F28*G28</f>
        <v>0</v>
      </c>
      <c r="I28" s="67"/>
    </row>
    <row r="29" spans="1:9" ht="30" customHeight="1" x14ac:dyDescent="0.2">
      <c r="A29" s="76"/>
      <c r="B29" s="76"/>
      <c r="C29" s="76"/>
      <c r="D29" s="77"/>
      <c r="E29" s="76"/>
      <c r="F29" s="78"/>
      <c r="G29" s="78"/>
      <c r="H29" s="73">
        <f>F29*G29</f>
        <v>0</v>
      </c>
      <c r="I29" s="67"/>
    </row>
    <row r="30" spans="1:9" ht="30" customHeight="1" x14ac:dyDescent="0.2">
      <c r="A30" s="76"/>
      <c r="B30" s="76"/>
      <c r="C30" s="76"/>
      <c r="D30" s="77"/>
      <c r="E30" s="76"/>
      <c r="F30" s="78"/>
      <c r="G30" s="78"/>
      <c r="H30" s="73">
        <f>F30*G30</f>
        <v>0</v>
      </c>
      <c r="I30" s="67"/>
    </row>
    <row r="31" spans="1:9" ht="30" customHeight="1" x14ac:dyDescent="0.2">
      <c r="A31" s="76"/>
      <c r="B31" s="76"/>
      <c r="C31" s="76"/>
      <c r="D31" s="77"/>
      <c r="E31" s="76"/>
      <c r="F31" s="78"/>
      <c r="G31" s="78"/>
      <c r="H31" s="73">
        <f>F31*G31</f>
        <v>0</v>
      </c>
      <c r="I31" s="67"/>
    </row>
    <row r="32" spans="1:9" ht="26.25" customHeight="1" x14ac:dyDescent="0.2">
      <c r="A32" s="438" t="s">
        <v>78</v>
      </c>
      <c r="B32" s="438"/>
      <c r="C32" s="438"/>
      <c r="D32" s="438"/>
      <c r="E32" s="438"/>
      <c r="F32" s="438"/>
      <c r="G32" s="438"/>
      <c r="H32" s="73">
        <f>SUM(H27:H31)</f>
        <v>0</v>
      </c>
      <c r="I32" s="73">
        <f>SUM(I27:I31)</f>
        <v>0</v>
      </c>
    </row>
    <row r="33" spans="1:9" ht="10.5" customHeight="1" x14ac:dyDescent="0.2">
      <c r="A33" s="261"/>
      <c r="B33" s="261"/>
      <c r="C33" s="261"/>
      <c r="D33" s="261"/>
      <c r="E33" s="261"/>
      <c r="F33" s="261"/>
      <c r="G33" s="261"/>
      <c r="H33" s="134"/>
      <c r="I33" s="182"/>
    </row>
    <row r="34" spans="1:9" ht="26.25" customHeight="1" x14ac:dyDescent="0.2">
      <c r="A34" s="438" t="s">
        <v>79</v>
      </c>
      <c r="B34" s="438"/>
      <c r="C34" s="438"/>
      <c r="D34" s="438"/>
      <c r="E34" s="438"/>
      <c r="F34" s="438"/>
      <c r="G34" s="438"/>
      <c r="H34" s="73">
        <f>SUM(H32,H24)</f>
        <v>0</v>
      </c>
      <c r="I34" s="73">
        <f>SUM(I32,I24)</f>
        <v>0</v>
      </c>
    </row>
    <row r="35" spans="1:9" ht="63.75" customHeight="1" x14ac:dyDescent="0.2">
      <c r="A35" s="86"/>
      <c r="B35" s="86"/>
      <c r="C35" s="86"/>
      <c r="D35" s="133"/>
      <c r="E35" s="7"/>
      <c r="F35" s="86"/>
      <c r="G35" s="86"/>
      <c r="H35" s="86"/>
      <c r="I35" s="182"/>
    </row>
    <row r="36" spans="1:9" ht="24.75" customHeight="1" x14ac:dyDescent="0.2">
      <c r="A36" s="480" t="s">
        <v>80</v>
      </c>
      <c r="B36" s="480"/>
      <c r="C36" s="480"/>
      <c r="D36" s="480"/>
      <c r="E36" s="104"/>
      <c r="F36" s="104"/>
      <c r="G36" s="104"/>
      <c r="H36" s="104"/>
      <c r="I36" s="183"/>
    </row>
    <row r="37" spans="1:9" ht="24.75" customHeight="1" x14ac:dyDescent="0.2">
      <c r="A37" s="179"/>
      <c r="B37" s="179"/>
      <c r="C37" s="179"/>
      <c r="D37" s="179"/>
      <c r="E37" s="180"/>
      <c r="F37" s="180"/>
      <c r="G37" s="180"/>
      <c r="H37" s="180"/>
      <c r="I37" s="184"/>
    </row>
    <row r="38" spans="1:9" ht="24.75" customHeight="1" x14ac:dyDescent="0.2">
      <c r="A38" s="481" t="s">
        <v>81</v>
      </c>
      <c r="B38" s="481"/>
      <c r="C38" s="481"/>
      <c r="D38" s="481"/>
      <c r="E38" s="181"/>
      <c r="F38" s="181"/>
      <c r="G38" s="181"/>
      <c r="H38" s="181"/>
      <c r="I38" s="185"/>
    </row>
    <row r="39" spans="1:9" ht="24.75" customHeight="1" x14ac:dyDescent="0.2">
      <c r="A39" s="129"/>
      <c r="B39" s="129"/>
      <c r="C39" s="129"/>
      <c r="D39" s="129"/>
      <c r="E39" s="104"/>
      <c r="F39" s="104"/>
      <c r="G39" s="104"/>
      <c r="H39" s="104"/>
      <c r="I39" s="182"/>
    </row>
    <row r="40" spans="1:9" ht="18.75" customHeight="1" x14ac:dyDescent="0.2">
      <c r="A40" s="6" t="s">
        <v>135</v>
      </c>
      <c r="B40" s="6"/>
      <c r="C40" s="6"/>
      <c r="D40" s="6"/>
      <c r="E40" s="6"/>
      <c r="F40" s="6"/>
      <c r="G40" s="6"/>
      <c r="H40" s="80"/>
      <c r="I40" s="70" t="s">
        <v>82</v>
      </c>
    </row>
    <row r="41" spans="1:9" ht="26.25" customHeight="1" x14ac:dyDescent="0.2">
      <c r="A41" s="449" t="s">
        <v>67</v>
      </c>
      <c r="B41" s="449" t="s">
        <v>68</v>
      </c>
      <c r="C41" s="449" t="s">
        <v>69</v>
      </c>
      <c r="D41" s="449" t="s">
        <v>136</v>
      </c>
      <c r="E41" s="449" t="s">
        <v>71</v>
      </c>
      <c r="F41" s="449" t="s">
        <v>91</v>
      </c>
      <c r="G41" s="449"/>
      <c r="H41" s="449"/>
      <c r="I41" s="450" t="s">
        <v>220</v>
      </c>
    </row>
    <row r="42" spans="1:9" ht="26.25" customHeight="1" x14ac:dyDescent="0.2">
      <c r="A42" s="449"/>
      <c r="B42" s="449"/>
      <c r="C42" s="449"/>
      <c r="D42" s="449"/>
      <c r="E42" s="449"/>
      <c r="F42" s="266" t="s">
        <v>73</v>
      </c>
      <c r="G42" s="266" t="s">
        <v>74</v>
      </c>
      <c r="H42" s="266" t="s">
        <v>75</v>
      </c>
      <c r="I42" s="450"/>
    </row>
    <row r="43" spans="1:9" ht="30" customHeight="1" x14ac:dyDescent="0.2">
      <c r="A43" s="76"/>
      <c r="B43" s="76"/>
      <c r="C43" s="76"/>
      <c r="D43" s="77"/>
      <c r="E43" s="76"/>
      <c r="F43" s="78"/>
      <c r="G43" s="78"/>
      <c r="H43" s="71">
        <f t="shared" ref="H43:H56" si="1">F43*G43</f>
        <v>0</v>
      </c>
      <c r="I43" s="64"/>
    </row>
    <row r="44" spans="1:9" ht="30" customHeight="1" x14ac:dyDescent="0.2">
      <c r="A44" s="76"/>
      <c r="B44" s="76"/>
      <c r="C44" s="76"/>
      <c r="D44" s="77"/>
      <c r="E44" s="76"/>
      <c r="F44" s="78"/>
      <c r="G44" s="78"/>
      <c r="H44" s="71">
        <f t="shared" si="1"/>
        <v>0</v>
      </c>
      <c r="I44" s="64"/>
    </row>
    <row r="45" spans="1:9" ht="30" customHeight="1" x14ac:dyDescent="0.2">
      <c r="A45" s="76"/>
      <c r="B45" s="76"/>
      <c r="C45" s="76"/>
      <c r="D45" s="77"/>
      <c r="E45" s="76"/>
      <c r="F45" s="78"/>
      <c r="G45" s="78"/>
      <c r="H45" s="71">
        <f t="shared" si="1"/>
        <v>0</v>
      </c>
      <c r="I45" s="64"/>
    </row>
    <row r="46" spans="1:9" ht="30" customHeight="1" x14ac:dyDescent="0.2">
      <c r="A46" s="76"/>
      <c r="B46" s="76"/>
      <c r="C46" s="76"/>
      <c r="D46" s="77"/>
      <c r="E46" s="76"/>
      <c r="F46" s="78"/>
      <c r="G46" s="78"/>
      <c r="H46" s="71">
        <f t="shared" si="1"/>
        <v>0</v>
      </c>
      <c r="I46" s="64"/>
    </row>
    <row r="47" spans="1:9" ht="30" customHeight="1" x14ac:dyDescent="0.2">
      <c r="A47" s="76"/>
      <c r="B47" s="76"/>
      <c r="C47" s="76"/>
      <c r="D47" s="77"/>
      <c r="E47" s="76"/>
      <c r="F47" s="78"/>
      <c r="G47" s="78"/>
      <c r="H47" s="71">
        <f t="shared" si="1"/>
        <v>0</v>
      </c>
      <c r="I47" s="64"/>
    </row>
    <row r="48" spans="1:9" ht="30" customHeight="1" x14ac:dyDescent="0.2">
      <c r="A48" s="76"/>
      <c r="B48" s="76"/>
      <c r="C48" s="76"/>
      <c r="D48" s="77"/>
      <c r="E48" s="76"/>
      <c r="F48" s="78"/>
      <c r="G48" s="78"/>
      <c r="H48" s="71">
        <f t="shared" si="1"/>
        <v>0</v>
      </c>
      <c r="I48" s="64"/>
    </row>
    <row r="49" spans="1:9" ht="30" customHeight="1" x14ac:dyDescent="0.2">
      <c r="A49" s="76"/>
      <c r="B49" s="76"/>
      <c r="C49" s="76"/>
      <c r="D49" s="77"/>
      <c r="E49" s="76"/>
      <c r="F49" s="78"/>
      <c r="G49" s="78"/>
      <c r="H49" s="71">
        <f t="shared" si="1"/>
        <v>0</v>
      </c>
      <c r="I49" s="64"/>
    </row>
    <row r="50" spans="1:9" ht="30" customHeight="1" x14ac:dyDescent="0.2">
      <c r="A50" s="76"/>
      <c r="B50" s="76"/>
      <c r="C50" s="76"/>
      <c r="D50" s="77"/>
      <c r="E50" s="76"/>
      <c r="F50" s="78"/>
      <c r="G50" s="78"/>
      <c r="H50" s="71">
        <f t="shared" si="1"/>
        <v>0</v>
      </c>
      <c r="I50" s="64"/>
    </row>
    <row r="51" spans="1:9" ht="30" customHeight="1" x14ac:dyDescent="0.2">
      <c r="A51" s="76"/>
      <c r="B51" s="76"/>
      <c r="C51" s="76"/>
      <c r="D51" s="77"/>
      <c r="E51" s="76"/>
      <c r="F51" s="78"/>
      <c r="G51" s="78"/>
      <c r="H51" s="71">
        <f t="shared" si="1"/>
        <v>0</v>
      </c>
      <c r="I51" s="64"/>
    </row>
    <row r="52" spans="1:9" ht="30" customHeight="1" x14ac:dyDescent="0.2">
      <c r="A52" s="76"/>
      <c r="B52" s="76"/>
      <c r="C52" s="76"/>
      <c r="D52" s="77"/>
      <c r="E52" s="76"/>
      <c r="F52" s="78"/>
      <c r="G52" s="78"/>
      <c r="H52" s="71">
        <f t="shared" si="1"/>
        <v>0</v>
      </c>
      <c r="I52" s="64"/>
    </row>
    <row r="53" spans="1:9" ht="30" customHeight="1" x14ac:dyDescent="0.2">
      <c r="A53" s="76"/>
      <c r="B53" s="76"/>
      <c r="C53" s="76"/>
      <c r="D53" s="77"/>
      <c r="E53" s="76"/>
      <c r="F53" s="78"/>
      <c r="G53" s="78"/>
      <c r="H53" s="71">
        <f t="shared" si="1"/>
        <v>0</v>
      </c>
      <c r="I53" s="64"/>
    </row>
    <row r="54" spans="1:9" ht="30" customHeight="1" x14ac:dyDescent="0.2">
      <c r="A54" s="76"/>
      <c r="B54" s="76"/>
      <c r="C54" s="76"/>
      <c r="D54" s="77"/>
      <c r="E54" s="76"/>
      <c r="F54" s="78"/>
      <c r="G54" s="78"/>
      <c r="H54" s="71">
        <f t="shared" si="1"/>
        <v>0</v>
      </c>
      <c r="I54" s="64"/>
    </row>
    <row r="55" spans="1:9" ht="30" customHeight="1" x14ac:dyDescent="0.2">
      <c r="A55" s="76"/>
      <c r="B55" s="76"/>
      <c r="C55" s="76"/>
      <c r="D55" s="77"/>
      <c r="E55" s="76"/>
      <c r="F55" s="78"/>
      <c r="G55" s="78"/>
      <c r="H55" s="71">
        <f t="shared" si="1"/>
        <v>0</v>
      </c>
      <c r="I55" s="64"/>
    </row>
    <row r="56" spans="1:9" ht="30" customHeight="1" x14ac:dyDescent="0.2">
      <c r="A56" s="76"/>
      <c r="B56" s="76"/>
      <c r="C56" s="76"/>
      <c r="D56" s="77"/>
      <c r="E56" s="76"/>
      <c r="F56" s="78"/>
      <c r="G56" s="78"/>
      <c r="H56" s="71">
        <f t="shared" si="1"/>
        <v>0</v>
      </c>
      <c r="I56" s="64"/>
    </row>
    <row r="57" spans="1:9" ht="26.25" customHeight="1" x14ac:dyDescent="0.2">
      <c r="A57" s="444" t="s">
        <v>76</v>
      </c>
      <c r="B57" s="444"/>
      <c r="C57" s="444"/>
      <c r="D57" s="444"/>
      <c r="E57" s="444"/>
      <c r="F57" s="444"/>
      <c r="G57" s="444"/>
      <c r="H57" s="71">
        <f>SUM(H43:H56)</f>
        <v>0</v>
      </c>
      <c r="I57" s="186">
        <f>SUM(I43:I56)</f>
        <v>0</v>
      </c>
    </row>
    <row r="58" spans="1:9" ht="10.5" customHeight="1" x14ac:dyDescent="0.2">
      <c r="A58" s="102"/>
      <c r="B58" s="102"/>
      <c r="C58" s="102"/>
      <c r="D58" s="102"/>
      <c r="E58" s="102"/>
      <c r="F58" s="102"/>
      <c r="G58" s="102"/>
      <c r="H58" s="103"/>
      <c r="I58" s="65"/>
    </row>
    <row r="59" spans="1:9" ht="26.25" customHeight="1" x14ac:dyDescent="0.2">
      <c r="A59" s="457" t="s">
        <v>137</v>
      </c>
      <c r="B59" s="457"/>
      <c r="C59" s="457"/>
      <c r="D59" s="457"/>
      <c r="E59" s="457"/>
      <c r="F59" s="457"/>
      <c r="G59" s="457"/>
      <c r="H59" s="457"/>
      <c r="I59" s="66"/>
    </row>
    <row r="60" spans="1:9" ht="30" customHeight="1" x14ac:dyDescent="0.2">
      <c r="A60" s="76"/>
      <c r="B60" s="76"/>
      <c r="C60" s="76"/>
      <c r="D60" s="77"/>
      <c r="E60" s="76"/>
      <c r="F60" s="78"/>
      <c r="G60" s="78"/>
      <c r="H60" s="73">
        <f>F60*G60</f>
        <v>0</v>
      </c>
      <c r="I60" s="67"/>
    </row>
    <row r="61" spans="1:9" ht="30" customHeight="1" x14ac:dyDescent="0.2">
      <c r="A61" s="76"/>
      <c r="B61" s="76"/>
      <c r="C61" s="76"/>
      <c r="D61" s="77"/>
      <c r="E61" s="76"/>
      <c r="F61" s="78"/>
      <c r="G61" s="78"/>
      <c r="H61" s="73">
        <f>F61*G61</f>
        <v>0</v>
      </c>
      <c r="I61" s="67"/>
    </row>
    <row r="62" spans="1:9" ht="30" customHeight="1" x14ac:dyDescent="0.2">
      <c r="A62" s="76"/>
      <c r="B62" s="76"/>
      <c r="C62" s="76"/>
      <c r="D62" s="77"/>
      <c r="E62" s="76"/>
      <c r="F62" s="78"/>
      <c r="G62" s="78"/>
      <c r="H62" s="73">
        <f>F62*G62</f>
        <v>0</v>
      </c>
      <c r="I62" s="67"/>
    </row>
    <row r="63" spans="1:9" ht="30" customHeight="1" x14ac:dyDescent="0.2">
      <c r="A63" s="76"/>
      <c r="B63" s="76"/>
      <c r="C63" s="76"/>
      <c r="D63" s="77"/>
      <c r="E63" s="76"/>
      <c r="F63" s="78"/>
      <c r="G63" s="78"/>
      <c r="H63" s="73">
        <f>F63*G63</f>
        <v>0</v>
      </c>
      <c r="I63" s="67"/>
    </row>
    <row r="64" spans="1:9" ht="30" customHeight="1" x14ac:dyDescent="0.2">
      <c r="A64" s="76"/>
      <c r="B64" s="76"/>
      <c r="C64" s="76"/>
      <c r="D64" s="77"/>
      <c r="E64" s="76"/>
      <c r="F64" s="78"/>
      <c r="G64" s="78"/>
      <c r="H64" s="73">
        <f>F64*G64</f>
        <v>0</v>
      </c>
      <c r="I64" s="67"/>
    </row>
    <row r="65" spans="1:9" ht="26.25" customHeight="1" x14ac:dyDescent="0.2">
      <c r="A65" s="438" t="s">
        <v>78</v>
      </c>
      <c r="B65" s="438"/>
      <c r="C65" s="438"/>
      <c r="D65" s="438"/>
      <c r="E65" s="438"/>
      <c r="F65" s="438"/>
      <c r="G65" s="438"/>
      <c r="H65" s="73">
        <f>SUM(H60:H64)</f>
        <v>0</v>
      </c>
      <c r="I65" s="73">
        <f>SUM(I60:I64)</f>
        <v>0</v>
      </c>
    </row>
    <row r="66" spans="1:9" ht="10.5" customHeight="1" x14ac:dyDescent="0.2">
      <c r="A66" s="261"/>
      <c r="B66" s="261"/>
      <c r="C66" s="261"/>
      <c r="D66" s="261"/>
      <c r="E66" s="261"/>
      <c r="F66" s="261"/>
      <c r="G66" s="261"/>
      <c r="H66" s="134"/>
      <c r="I66" s="293"/>
    </row>
    <row r="67" spans="1:9" ht="26.25" customHeight="1" x14ac:dyDescent="0.2">
      <c r="A67" s="438" t="s">
        <v>83</v>
      </c>
      <c r="B67" s="438"/>
      <c r="C67" s="438"/>
      <c r="D67" s="438"/>
      <c r="E67" s="438"/>
      <c r="F67" s="438"/>
      <c r="G67" s="438"/>
      <c r="H67" s="73">
        <f>SUM(H65,H57)</f>
        <v>0</v>
      </c>
      <c r="I67" s="73">
        <f>SUM(I65,I57)</f>
        <v>0</v>
      </c>
    </row>
    <row r="68" spans="1:9" ht="63.75" customHeight="1" x14ac:dyDescent="0.2">
      <c r="A68" s="86"/>
      <c r="B68" s="86"/>
      <c r="C68" s="86"/>
      <c r="D68" s="133"/>
      <c r="E68" s="7"/>
      <c r="F68" s="86"/>
      <c r="G68" s="86"/>
      <c r="H68" s="86"/>
      <c r="I68" s="182"/>
    </row>
    <row r="69" spans="1:9" ht="24.75" customHeight="1" x14ac:dyDescent="0.2">
      <c r="A69" s="480" t="s">
        <v>80</v>
      </c>
      <c r="B69" s="480"/>
      <c r="C69" s="480"/>
      <c r="D69" s="480"/>
      <c r="E69" s="104"/>
      <c r="F69" s="104"/>
      <c r="G69" s="104"/>
      <c r="H69" s="104"/>
      <c r="I69" s="183"/>
    </row>
    <row r="70" spans="1:9" ht="24.75" customHeight="1" x14ac:dyDescent="0.2">
      <c r="A70" s="179"/>
      <c r="B70" s="179"/>
      <c r="C70" s="179"/>
      <c r="D70" s="179"/>
      <c r="E70" s="180"/>
      <c r="F70" s="180"/>
      <c r="G70" s="180"/>
      <c r="H70" s="180"/>
      <c r="I70" s="184"/>
    </row>
    <row r="71" spans="1:9" ht="24.75" customHeight="1" x14ac:dyDescent="0.2">
      <c r="A71" s="481" t="s">
        <v>81</v>
      </c>
      <c r="B71" s="481"/>
      <c r="C71" s="481"/>
      <c r="D71" s="481"/>
      <c r="E71" s="181"/>
      <c r="F71" s="181"/>
      <c r="G71" s="181"/>
      <c r="H71" s="181"/>
      <c r="I71" s="185"/>
    </row>
    <row r="72" spans="1:9" ht="12.75" customHeight="1" x14ac:dyDescent="0.2">
      <c r="I72" s="182"/>
    </row>
    <row r="73" spans="1:9" ht="18.75" customHeight="1" x14ac:dyDescent="0.2">
      <c r="A73" s="6" t="s">
        <v>135</v>
      </c>
      <c r="B73" s="6"/>
      <c r="C73" s="6"/>
      <c r="D73" s="6"/>
      <c r="E73" s="6"/>
      <c r="F73" s="6"/>
      <c r="G73" s="6"/>
      <c r="H73" s="80"/>
      <c r="I73" s="70" t="s">
        <v>84</v>
      </c>
    </row>
    <row r="74" spans="1:9" ht="26.25" customHeight="1" x14ac:dyDescent="0.2">
      <c r="A74" s="449" t="s">
        <v>67</v>
      </c>
      <c r="B74" s="449" t="s">
        <v>68</v>
      </c>
      <c r="C74" s="449" t="s">
        <v>69</v>
      </c>
      <c r="D74" s="449" t="s">
        <v>136</v>
      </c>
      <c r="E74" s="449" t="s">
        <v>71</v>
      </c>
      <c r="F74" s="449" t="s">
        <v>91</v>
      </c>
      <c r="G74" s="449"/>
      <c r="H74" s="449"/>
      <c r="I74" s="450" t="s">
        <v>220</v>
      </c>
    </row>
    <row r="75" spans="1:9" ht="26.25" customHeight="1" x14ac:dyDescent="0.2">
      <c r="A75" s="449"/>
      <c r="B75" s="449"/>
      <c r="C75" s="449"/>
      <c r="D75" s="449"/>
      <c r="E75" s="449"/>
      <c r="F75" s="266" t="s">
        <v>73</v>
      </c>
      <c r="G75" s="266" t="s">
        <v>74</v>
      </c>
      <c r="H75" s="266" t="s">
        <v>75</v>
      </c>
      <c r="I75" s="450"/>
    </row>
    <row r="76" spans="1:9" ht="30" customHeight="1" x14ac:dyDescent="0.2">
      <c r="A76" s="76"/>
      <c r="B76" s="76"/>
      <c r="C76" s="76"/>
      <c r="D76" s="77"/>
      <c r="E76" s="76"/>
      <c r="F76" s="78"/>
      <c r="G76" s="78"/>
      <c r="H76" s="71">
        <f t="shared" ref="H76:H89" si="2">F76*G76</f>
        <v>0</v>
      </c>
      <c r="I76" s="64"/>
    </row>
    <row r="77" spans="1:9" ht="30" customHeight="1" x14ac:dyDescent="0.2">
      <c r="A77" s="76"/>
      <c r="B77" s="76"/>
      <c r="C77" s="76"/>
      <c r="D77" s="77"/>
      <c r="E77" s="76"/>
      <c r="F77" s="78"/>
      <c r="G77" s="78"/>
      <c r="H77" s="71">
        <f t="shared" si="2"/>
        <v>0</v>
      </c>
      <c r="I77" s="64"/>
    </row>
    <row r="78" spans="1:9" ht="30" customHeight="1" x14ac:dyDescent="0.2">
      <c r="A78" s="76"/>
      <c r="B78" s="76"/>
      <c r="C78" s="76"/>
      <c r="D78" s="77"/>
      <c r="E78" s="76"/>
      <c r="F78" s="78"/>
      <c r="G78" s="78"/>
      <c r="H78" s="71">
        <f t="shared" si="2"/>
        <v>0</v>
      </c>
      <c r="I78" s="64"/>
    </row>
    <row r="79" spans="1:9" ht="30" customHeight="1" x14ac:dyDescent="0.2">
      <c r="A79" s="76"/>
      <c r="B79" s="76"/>
      <c r="C79" s="76"/>
      <c r="D79" s="77"/>
      <c r="E79" s="76"/>
      <c r="F79" s="78"/>
      <c r="G79" s="78"/>
      <c r="H79" s="71">
        <f t="shared" si="2"/>
        <v>0</v>
      </c>
      <c r="I79" s="64"/>
    </row>
    <row r="80" spans="1:9" ht="30" customHeight="1" x14ac:dyDescent="0.2">
      <c r="A80" s="76"/>
      <c r="B80" s="76"/>
      <c r="C80" s="76"/>
      <c r="D80" s="77"/>
      <c r="E80" s="76"/>
      <c r="F80" s="78"/>
      <c r="G80" s="78"/>
      <c r="H80" s="71">
        <f t="shared" si="2"/>
        <v>0</v>
      </c>
      <c r="I80" s="64"/>
    </row>
    <row r="81" spans="1:9" ht="30" customHeight="1" x14ac:dyDescent="0.2">
      <c r="A81" s="76"/>
      <c r="B81" s="76"/>
      <c r="C81" s="76"/>
      <c r="D81" s="77"/>
      <c r="E81" s="76"/>
      <c r="F81" s="78"/>
      <c r="G81" s="78"/>
      <c r="H81" s="71">
        <f t="shared" si="2"/>
        <v>0</v>
      </c>
      <c r="I81" s="64"/>
    </row>
    <row r="82" spans="1:9" ht="30" customHeight="1" x14ac:dyDescent="0.2">
      <c r="A82" s="76"/>
      <c r="B82" s="76"/>
      <c r="C82" s="76"/>
      <c r="D82" s="77"/>
      <c r="E82" s="76"/>
      <c r="F82" s="78"/>
      <c r="G82" s="78"/>
      <c r="H82" s="71">
        <f t="shared" si="2"/>
        <v>0</v>
      </c>
      <c r="I82" s="64"/>
    </row>
    <row r="83" spans="1:9" ht="30" customHeight="1" x14ac:dyDescent="0.2">
      <c r="A83" s="76"/>
      <c r="B83" s="76"/>
      <c r="C83" s="76"/>
      <c r="D83" s="77"/>
      <c r="E83" s="76"/>
      <c r="F83" s="78"/>
      <c r="G83" s="78"/>
      <c r="H83" s="71">
        <f t="shared" si="2"/>
        <v>0</v>
      </c>
      <c r="I83" s="64"/>
    </row>
    <row r="84" spans="1:9" ht="30" customHeight="1" x14ac:dyDescent="0.2">
      <c r="A84" s="76"/>
      <c r="B84" s="76"/>
      <c r="C84" s="76"/>
      <c r="D84" s="77"/>
      <c r="E84" s="76"/>
      <c r="F84" s="78"/>
      <c r="G84" s="78"/>
      <c r="H84" s="71">
        <f t="shared" si="2"/>
        <v>0</v>
      </c>
      <c r="I84" s="64"/>
    </row>
    <row r="85" spans="1:9" ht="30" customHeight="1" x14ac:dyDescent="0.2">
      <c r="A85" s="76"/>
      <c r="B85" s="76"/>
      <c r="C85" s="76"/>
      <c r="D85" s="77"/>
      <c r="E85" s="76"/>
      <c r="F85" s="78"/>
      <c r="G85" s="78"/>
      <c r="H85" s="71">
        <f t="shared" si="2"/>
        <v>0</v>
      </c>
      <c r="I85" s="64"/>
    </row>
    <row r="86" spans="1:9" ht="30" customHeight="1" x14ac:dyDescent="0.2">
      <c r="A86" s="76"/>
      <c r="B86" s="76"/>
      <c r="C86" s="76"/>
      <c r="D86" s="77"/>
      <c r="E86" s="76"/>
      <c r="F86" s="78"/>
      <c r="G86" s="78"/>
      <c r="H86" s="71">
        <f t="shared" si="2"/>
        <v>0</v>
      </c>
      <c r="I86" s="64"/>
    </row>
    <row r="87" spans="1:9" ht="30" customHeight="1" x14ac:dyDescent="0.2">
      <c r="A87" s="76"/>
      <c r="B87" s="76"/>
      <c r="C87" s="76"/>
      <c r="D87" s="77"/>
      <c r="E87" s="76"/>
      <c r="F87" s="78"/>
      <c r="G87" s="78"/>
      <c r="H87" s="71">
        <f t="shared" si="2"/>
        <v>0</v>
      </c>
      <c r="I87" s="64"/>
    </row>
    <row r="88" spans="1:9" ht="30" customHeight="1" x14ac:dyDescent="0.2">
      <c r="A88" s="76"/>
      <c r="B88" s="76"/>
      <c r="C88" s="76"/>
      <c r="D88" s="77"/>
      <c r="E88" s="76"/>
      <c r="F88" s="78"/>
      <c r="G88" s="78"/>
      <c r="H88" s="71">
        <f t="shared" si="2"/>
        <v>0</v>
      </c>
      <c r="I88" s="64"/>
    </row>
    <row r="89" spans="1:9" ht="30" customHeight="1" x14ac:dyDescent="0.2">
      <c r="A89" s="76"/>
      <c r="B89" s="76"/>
      <c r="C89" s="76"/>
      <c r="D89" s="77"/>
      <c r="E89" s="76"/>
      <c r="F89" s="78"/>
      <c r="G89" s="78"/>
      <c r="H89" s="71">
        <f t="shared" si="2"/>
        <v>0</v>
      </c>
      <c r="I89" s="64"/>
    </row>
    <row r="90" spans="1:9" ht="26.25" customHeight="1" x14ac:dyDescent="0.2">
      <c r="A90" s="444" t="s">
        <v>76</v>
      </c>
      <c r="B90" s="444"/>
      <c r="C90" s="444"/>
      <c r="D90" s="444"/>
      <c r="E90" s="444"/>
      <c r="F90" s="444"/>
      <c r="G90" s="444"/>
      <c r="H90" s="71">
        <f>SUM(H76:H89)</f>
        <v>0</v>
      </c>
      <c r="I90" s="186">
        <f>SUM(I76:I89)</f>
        <v>0</v>
      </c>
    </row>
    <row r="91" spans="1:9" ht="10.5" customHeight="1" x14ac:dyDescent="0.2">
      <c r="A91" s="261"/>
      <c r="B91" s="261"/>
      <c r="C91" s="261"/>
      <c r="D91" s="261"/>
      <c r="E91" s="261"/>
      <c r="F91" s="261"/>
      <c r="G91" s="261"/>
      <c r="H91" s="134"/>
      <c r="I91" s="65"/>
    </row>
    <row r="92" spans="1:9" ht="26.25" customHeight="1" x14ac:dyDescent="0.2">
      <c r="A92" s="495" t="s">
        <v>137</v>
      </c>
      <c r="B92" s="495"/>
      <c r="C92" s="495"/>
      <c r="D92" s="495"/>
      <c r="E92" s="495"/>
      <c r="F92" s="495"/>
      <c r="G92" s="495"/>
      <c r="H92" s="495"/>
      <c r="I92" s="66"/>
    </row>
    <row r="93" spans="1:9" ht="30" customHeight="1" x14ac:dyDescent="0.2">
      <c r="A93" s="76"/>
      <c r="B93" s="76"/>
      <c r="C93" s="76"/>
      <c r="D93" s="77"/>
      <c r="E93" s="76"/>
      <c r="F93" s="78"/>
      <c r="G93" s="78"/>
      <c r="H93" s="73">
        <f>F93*G93</f>
        <v>0</v>
      </c>
      <c r="I93" s="67"/>
    </row>
    <row r="94" spans="1:9" ht="30" customHeight="1" x14ac:dyDescent="0.2">
      <c r="A94" s="76"/>
      <c r="B94" s="76"/>
      <c r="C94" s="76"/>
      <c r="D94" s="77"/>
      <c r="E94" s="76"/>
      <c r="F94" s="78"/>
      <c r="G94" s="78"/>
      <c r="H94" s="73">
        <f>F94*G94</f>
        <v>0</v>
      </c>
      <c r="I94" s="67"/>
    </row>
    <row r="95" spans="1:9" ht="30" customHeight="1" x14ac:dyDescent="0.2">
      <c r="A95" s="76"/>
      <c r="B95" s="76"/>
      <c r="C95" s="76"/>
      <c r="D95" s="77"/>
      <c r="E95" s="76"/>
      <c r="F95" s="78"/>
      <c r="G95" s="78"/>
      <c r="H95" s="73">
        <f>F95*G95</f>
        <v>0</v>
      </c>
      <c r="I95" s="67"/>
    </row>
    <row r="96" spans="1:9" ht="30" customHeight="1" x14ac:dyDescent="0.2">
      <c r="A96" s="76"/>
      <c r="B96" s="76"/>
      <c r="C96" s="76"/>
      <c r="D96" s="77"/>
      <c r="E96" s="76"/>
      <c r="F96" s="78"/>
      <c r="G96" s="78"/>
      <c r="H96" s="73">
        <f>F96*G96</f>
        <v>0</v>
      </c>
      <c r="I96" s="67"/>
    </row>
    <row r="97" spans="1:9" ht="30" customHeight="1" x14ac:dyDescent="0.2">
      <c r="A97" s="76"/>
      <c r="B97" s="76"/>
      <c r="C97" s="76"/>
      <c r="D97" s="77"/>
      <c r="E97" s="76"/>
      <c r="F97" s="78"/>
      <c r="G97" s="78"/>
      <c r="H97" s="73">
        <f>F97*G97</f>
        <v>0</v>
      </c>
      <c r="I97" s="67"/>
    </row>
    <row r="98" spans="1:9" ht="26.25" customHeight="1" x14ac:dyDescent="0.2">
      <c r="A98" s="438" t="s">
        <v>78</v>
      </c>
      <c r="B98" s="438"/>
      <c r="C98" s="438"/>
      <c r="D98" s="438"/>
      <c r="E98" s="438"/>
      <c r="F98" s="438"/>
      <c r="G98" s="438"/>
      <c r="H98" s="73">
        <f>SUM(H93:H97)</f>
        <v>0</v>
      </c>
      <c r="I98" s="73">
        <f>SUM(I93:I97)</f>
        <v>0</v>
      </c>
    </row>
    <row r="99" spans="1:9" ht="10.5" customHeight="1" x14ac:dyDescent="0.2">
      <c r="A99" s="261"/>
      <c r="B99" s="261"/>
      <c r="C99" s="261"/>
      <c r="D99" s="261"/>
      <c r="E99" s="261"/>
      <c r="F99" s="261"/>
      <c r="G99" s="261"/>
      <c r="H99" s="262"/>
      <c r="I99" s="293"/>
    </row>
    <row r="100" spans="1:9" ht="26.25" customHeight="1" x14ac:dyDescent="0.2">
      <c r="A100" s="438" t="s">
        <v>85</v>
      </c>
      <c r="B100" s="438"/>
      <c r="C100" s="438"/>
      <c r="D100" s="438"/>
      <c r="E100" s="438"/>
      <c r="F100" s="438"/>
      <c r="G100" s="438"/>
      <c r="H100" s="73">
        <f>SUM(H98,H90)</f>
        <v>0</v>
      </c>
      <c r="I100" s="73">
        <f>SUM(I98,I90)</f>
        <v>0</v>
      </c>
    </row>
    <row r="101" spans="1:9" ht="63.75" customHeight="1" x14ac:dyDescent="0.2">
      <c r="A101" s="86"/>
      <c r="B101" s="86"/>
      <c r="C101" s="86"/>
      <c r="D101" s="133"/>
      <c r="E101" s="7"/>
      <c r="F101" s="86"/>
      <c r="G101" s="86"/>
      <c r="H101" s="86"/>
      <c r="I101" s="182"/>
    </row>
    <row r="102" spans="1:9" ht="24.75" customHeight="1" x14ac:dyDescent="0.2">
      <c r="A102" s="480" t="s">
        <v>80</v>
      </c>
      <c r="B102" s="480"/>
      <c r="C102" s="480"/>
      <c r="D102" s="480"/>
      <c r="E102" s="104"/>
      <c r="F102" s="104"/>
      <c r="G102" s="104"/>
      <c r="H102" s="104"/>
      <c r="I102" s="183"/>
    </row>
    <row r="103" spans="1:9" ht="24.75" customHeight="1" x14ac:dyDescent="0.2">
      <c r="A103" s="179"/>
      <c r="B103" s="179"/>
      <c r="C103" s="179"/>
      <c r="D103" s="179"/>
      <c r="E103" s="180"/>
      <c r="F103" s="180"/>
      <c r="G103" s="180"/>
      <c r="H103" s="180"/>
      <c r="I103" s="184"/>
    </row>
    <row r="104" spans="1:9" ht="24.75" customHeight="1" x14ac:dyDescent="0.2">
      <c r="A104" s="481" t="s">
        <v>81</v>
      </c>
      <c r="B104" s="481"/>
      <c r="C104" s="481"/>
      <c r="D104" s="481"/>
      <c r="E104" s="181"/>
      <c r="F104" s="181"/>
      <c r="G104" s="181"/>
      <c r="H104" s="181"/>
      <c r="I104" s="185"/>
    </row>
    <row r="105" spans="1:9" ht="12.75" customHeight="1" x14ac:dyDescent="0.2">
      <c r="I105" s="182"/>
    </row>
    <row r="106" spans="1:9" ht="18.75" customHeight="1" x14ac:dyDescent="0.2">
      <c r="A106" s="6" t="s">
        <v>135</v>
      </c>
      <c r="B106" s="6"/>
      <c r="C106" s="6"/>
      <c r="D106" s="6"/>
      <c r="E106" s="6"/>
      <c r="F106" s="6"/>
      <c r="G106" s="6"/>
      <c r="H106" s="80"/>
      <c r="I106" s="70" t="s">
        <v>96</v>
      </c>
    </row>
    <row r="107" spans="1:9" ht="26.25" customHeight="1" x14ac:dyDescent="0.2">
      <c r="A107" s="449" t="s">
        <v>67</v>
      </c>
      <c r="B107" s="449" t="s">
        <v>68</v>
      </c>
      <c r="C107" s="449" t="s">
        <v>69</v>
      </c>
      <c r="D107" s="449" t="s">
        <v>136</v>
      </c>
      <c r="E107" s="449" t="s">
        <v>71</v>
      </c>
      <c r="F107" s="449" t="s">
        <v>91</v>
      </c>
      <c r="G107" s="449"/>
      <c r="H107" s="449"/>
      <c r="I107" s="450" t="s">
        <v>220</v>
      </c>
    </row>
    <row r="108" spans="1:9" ht="26.25" customHeight="1" x14ac:dyDescent="0.2">
      <c r="A108" s="449"/>
      <c r="B108" s="449"/>
      <c r="C108" s="449"/>
      <c r="D108" s="449"/>
      <c r="E108" s="449"/>
      <c r="F108" s="266" t="s">
        <v>73</v>
      </c>
      <c r="G108" s="266" t="s">
        <v>74</v>
      </c>
      <c r="H108" s="266" t="s">
        <v>75</v>
      </c>
      <c r="I108" s="450"/>
    </row>
    <row r="109" spans="1:9" ht="30" customHeight="1" x14ac:dyDescent="0.2">
      <c r="A109" s="76"/>
      <c r="B109" s="76"/>
      <c r="C109" s="76"/>
      <c r="D109" s="77"/>
      <c r="E109" s="76"/>
      <c r="F109" s="78"/>
      <c r="G109" s="78"/>
      <c r="H109" s="71">
        <f t="shared" ref="H109:H122" si="3">F109*G109</f>
        <v>0</v>
      </c>
      <c r="I109" s="64"/>
    </row>
    <row r="110" spans="1:9" ht="30" customHeight="1" x14ac:dyDescent="0.2">
      <c r="A110" s="76"/>
      <c r="B110" s="76"/>
      <c r="C110" s="76"/>
      <c r="D110" s="77"/>
      <c r="E110" s="76"/>
      <c r="F110" s="78"/>
      <c r="G110" s="78"/>
      <c r="H110" s="71">
        <f t="shared" si="3"/>
        <v>0</v>
      </c>
      <c r="I110" s="64"/>
    </row>
    <row r="111" spans="1:9" ht="30" customHeight="1" x14ac:dyDescent="0.2">
      <c r="A111" s="76"/>
      <c r="B111" s="76"/>
      <c r="C111" s="76"/>
      <c r="D111" s="77"/>
      <c r="E111" s="76"/>
      <c r="F111" s="78"/>
      <c r="G111" s="78"/>
      <c r="H111" s="71">
        <f t="shared" si="3"/>
        <v>0</v>
      </c>
      <c r="I111" s="64"/>
    </row>
    <row r="112" spans="1:9" ht="30" customHeight="1" x14ac:dyDescent="0.2">
      <c r="A112" s="76"/>
      <c r="B112" s="76"/>
      <c r="C112" s="76"/>
      <c r="D112" s="77"/>
      <c r="E112" s="76"/>
      <c r="F112" s="78"/>
      <c r="G112" s="78"/>
      <c r="H112" s="71">
        <f t="shared" si="3"/>
        <v>0</v>
      </c>
      <c r="I112" s="64"/>
    </row>
    <row r="113" spans="1:9" ht="30" customHeight="1" x14ac:dyDescent="0.2">
      <c r="A113" s="76"/>
      <c r="B113" s="76"/>
      <c r="C113" s="76"/>
      <c r="D113" s="77"/>
      <c r="E113" s="76"/>
      <c r="F113" s="78"/>
      <c r="G113" s="78"/>
      <c r="H113" s="71">
        <f t="shared" si="3"/>
        <v>0</v>
      </c>
      <c r="I113" s="64"/>
    </row>
    <row r="114" spans="1:9" ht="30" customHeight="1" x14ac:dyDescent="0.2">
      <c r="A114" s="76"/>
      <c r="B114" s="76"/>
      <c r="C114" s="76"/>
      <c r="D114" s="77"/>
      <c r="E114" s="76"/>
      <c r="F114" s="78"/>
      <c r="G114" s="78"/>
      <c r="H114" s="71">
        <f t="shared" si="3"/>
        <v>0</v>
      </c>
      <c r="I114" s="64"/>
    </row>
    <row r="115" spans="1:9" ht="30" customHeight="1" x14ac:dyDescent="0.2">
      <c r="A115" s="76"/>
      <c r="B115" s="76"/>
      <c r="C115" s="76"/>
      <c r="D115" s="77"/>
      <c r="E115" s="76"/>
      <c r="F115" s="78"/>
      <c r="G115" s="78"/>
      <c r="H115" s="71">
        <f t="shared" si="3"/>
        <v>0</v>
      </c>
      <c r="I115" s="64"/>
    </row>
    <row r="116" spans="1:9" ht="30" customHeight="1" x14ac:dyDescent="0.2">
      <c r="A116" s="76"/>
      <c r="B116" s="76"/>
      <c r="C116" s="76"/>
      <c r="D116" s="77"/>
      <c r="E116" s="76"/>
      <c r="F116" s="78"/>
      <c r="G116" s="78"/>
      <c r="H116" s="71">
        <f t="shared" si="3"/>
        <v>0</v>
      </c>
      <c r="I116" s="64"/>
    </row>
    <row r="117" spans="1:9" ht="30" customHeight="1" x14ac:dyDescent="0.2">
      <c r="A117" s="76"/>
      <c r="B117" s="76"/>
      <c r="C117" s="76"/>
      <c r="D117" s="77"/>
      <c r="E117" s="76"/>
      <c r="F117" s="78"/>
      <c r="G117" s="78"/>
      <c r="H117" s="71">
        <f t="shared" si="3"/>
        <v>0</v>
      </c>
      <c r="I117" s="64"/>
    </row>
    <row r="118" spans="1:9" ht="30" customHeight="1" x14ac:dyDescent="0.2">
      <c r="A118" s="76"/>
      <c r="B118" s="76"/>
      <c r="C118" s="76"/>
      <c r="D118" s="77"/>
      <c r="E118" s="76"/>
      <c r="F118" s="78"/>
      <c r="G118" s="78"/>
      <c r="H118" s="71">
        <f t="shared" si="3"/>
        <v>0</v>
      </c>
      <c r="I118" s="64"/>
    </row>
    <row r="119" spans="1:9" ht="30" customHeight="1" x14ac:dyDescent="0.2">
      <c r="A119" s="76"/>
      <c r="B119" s="76"/>
      <c r="C119" s="76"/>
      <c r="D119" s="77"/>
      <c r="E119" s="76"/>
      <c r="F119" s="78"/>
      <c r="G119" s="78"/>
      <c r="H119" s="71">
        <f t="shared" si="3"/>
        <v>0</v>
      </c>
      <c r="I119" s="64"/>
    </row>
    <row r="120" spans="1:9" ht="30" customHeight="1" x14ac:dyDescent="0.2">
      <c r="A120" s="76"/>
      <c r="B120" s="76"/>
      <c r="C120" s="76"/>
      <c r="D120" s="77"/>
      <c r="E120" s="76"/>
      <c r="F120" s="78"/>
      <c r="G120" s="78"/>
      <c r="H120" s="71">
        <f t="shared" si="3"/>
        <v>0</v>
      </c>
      <c r="I120" s="64"/>
    </row>
    <row r="121" spans="1:9" ht="30" customHeight="1" x14ac:dyDescent="0.2">
      <c r="A121" s="76"/>
      <c r="B121" s="76"/>
      <c r="C121" s="76"/>
      <c r="D121" s="77"/>
      <c r="E121" s="76"/>
      <c r="F121" s="78"/>
      <c r="G121" s="78"/>
      <c r="H121" s="71">
        <f t="shared" si="3"/>
        <v>0</v>
      </c>
      <c r="I121" s="64"/>
    </row>
    <row r="122" spans="1:9" ht="30" customHeight="1" x14ac:dyDescent="0.2">
      <c r="A122" s="76"/>
      <c r="B122" s="76"/>
      <c r="C122" s="76"/>
      <c r="D122" s="77"/>
      <c r="E122" s="76"/>
      <c r="F122" s="78"/>
      <c r="G122" s="78"/>
      <c r="H122" s="71">
        <f t="shared" si="3"/>
        <v>0</v>
      </c>
      <c r="I122" s="64"/>
    </row>
    <row r="123" spans="1:9" ht="26.25" customHeight="1" x14ac:dyDescent="0.2">
      <c r="A123" s="444" t="s">
        <v>76</v>
      </c>
      <c r="B123" s="444"/>
      <c r="C123" s="444"/>
      <c r="D123" s="444"/>
      <c r="E123" s="444"/>
      <c r="F123" s="444"/>
      <c r="G123" s="444"/>
      <c r="H123" s="71">
        <f>SUM(H109:H122)</f>
        <v>0</v>
      </c>
      <c r="I123" s="186">
        <f>SUM(I109:I122)</f>
        <v>0</v>
      </c>
    </row>
    <row r="124" spans="1:9" ht="10.5" customHeight="1" x14ac:dyDescent="0.2">
      <c r="A124" s="102"/>
      <c r="B124" s="102"/>
      <c r="C124" s="102"/>
      <c r="D124" s="102"/>
      <c r="E124" s="102"/>
      <c r="F124" s="102"/>
      <c r="G124" s="102"/>
      <c r="H124" s="103"/>
      <c r="I124" s="65"/>
    </row>
    <row r="125" spans="1:9" ht="26.25" customHeight="1" x14ac:dyDescent="0.2">
      <c r="A125" s="457" t="s">
        <v>137</v>
      </c>
      <c r="B125" s="457"/>
      <c r="C125" s="457"/>
      <c r="D125" s="457"/>
      <c r="E125" s="457"/>
      <c r="F125" s="457"/>
      <c r="G125" s="457"/>
      <c r="H125" s="457"/>
      <c r="I125" s="66"/>
    </row>
    <row r="126" spans="1:9" ht="30" customHeight="1" x14ac:dyDescent="0.2">
      <c r="A126" s="76"/>
      <c r="B126" s="76"/>
      <c r="C126" s="76"/>
      <c r="D126" s="77"/>
      <c r="E126" s="76"/>
      <c r="F126" s="78"/>
      <c r="G126" s="78"/>
      <c r="H126" s="73">
        <f>F126*G126</f>
        <v>0</v>
      </c>
      <c r="I126" s="67"/>
    </row>
    <row r="127" spans="1:9" ht="30" customHeight="1" x14ac:dyDescent="0.2">
      <c r="A127" s="76"/>
      <c r="B127" s="76"/>
      <c r="C127" s="76"/>
      <c r="D127" s="77"/>
      <c r="E127" s="76"/>
      <c r="F127" s="78"/>
      <c r="G127" s="78"/>
      <c r="H127" s="73">
        <f>F127*G127</f>
        <v>0</v>
      </c>
      <c r="I127" s="67"/>
    </row>
    <row r="128" spans="1:9" ht="30" customHeight="1" x14ac:dyDescent="0.2">
      <c r="A128" s="76"/>
      <c r="B128" s="76"/>
      <c r="C128" s="76"/>
      <c r="D128" s="77"/>
      <c r="E128" s="76"/>
      <c r="F128" s="78"/>
      <c r="G128" s="78"/>
      <c r="H128" s="73">
        <f>F128*G128</f>
        <v>0</v>
      </c>
      <c r="I128" s="67"/>
    </row>
    <row r="129" spans="1:9" ht="30" customHeight="1" x14ac:dyDescent="0.2">
      <c r="A129" s="76"/>
      <c r="B129" s="76"/>
      <c r="C129" s="76"/>
      <c r="D129" s="77"/>
      <c r="E129" s="76"/>
      <c r="F129" s="78"/>
      <c r="G129" s="78"/>
      <c r="H129" s="73">
        <f>F129*G129</f>
        <v>0</v>
      </c>
      <c r="I129" s="67"/>
    </row>
    <row r="130" spans="1:9" ht="30" customHeight="1" x14ac:dyDescent="0.2">
      <c r="A130" s="76"/>
      <c r="B130" s="76"/>
      <c r="C130" s="76"/>
      <c r="D130" s="77"/>
      <c r="E130" s="76"/>
      <c r="F130" s="78"/>
      <c r="G130" s="78"/>
      <c r="H130" s="73">
        <f>F130*G130</f>
        <v>0</v>
      </c>
      <c r="I130" s="67"/>
    </row>
    <row r="131" spans="1:9" ht="26.25" customHeight="1" x14ac:dyDescent="0.2">
      <c r="A131" s="438" t="s">
        <v>78</v>
      </c>
      <c r="B131" s="438"/>
      <c r="C131" s="438"/>
      <c r="D131" s="438"/>
      <c r="E131" s="438"/>
      <c r="F131" s="438"/>
      <c r="G131" s="438"/>
      <c r="H131" s="73">
        <f>SUM(H126:H130)</f>
        <v>0</v>
      </c>
      <c r="I131" s="73">
        <f>SUM(I126:I130)</f>
        <v>0</v>
      </c>
    </row>
    <row r="132" spans="1:9" ht="10.5" customHeight="1" x14ac:dyDescent="0.2">
      <c r="A132" s="261"/>
      <c r="B132" s="261"/>
      <c r="C132" s="261"/>
      <c r="D132" s="261"/>
      <c r="E132" s="261"/>
      <c r="F132" s="261"/>
      <c r="G132" s="261"/>
      <c r="H132" s="262"/>
      <c r="I132" s="293"/>
    </row>
    <row r="133" spans="1:9" ht="26.25" customHeight="1" x14ac:dyDescent="0.2">
      <c r="A133" s="438" t="s">
        <v>228</v>
      </c>
      <c r="B133" s="438"/>
      <c r="C133" s="438"/>
      <c r="D133" s="438"/>
      <c r="E133" s="438"/>
      <c r="F133" s="438"/>
      <c r="G133" s="438"/>
      <c r="H133" s="73">
        <f>SUM(H131,H123)</f>
        <v>0</v>
      </c>
      <c r="I133" s="73">
        <f>SUM(I131,I123)</f>
        <v>0</v>
      </c>
    </row>
    <row r="134" spans="1:9" ht="63.75" customHeight="1" x14ac:dyDescent="0.2">
      <c r="A134" s="86"/>
      <c r="B134" s="86"/>
      <c r="C134" s="86"/>
      <c r="D134" s="133"/>
      <c r="E134" s="7"/>
      <c r="F134" s="86"/>
      <c r="G134" s="86"/>
      <c r="H134" s="86"/>
      <c r="I134" s="182"/>
    </row>
    <row r="135" spans="1:9" ht="24.75" customHeight="1" x14ac:dyDescent="0.2">
      <c r="A135" s="480" t="s">
        <v>80</v>
      </c>
      <c r="B135" s="480"/>
      <c r="C135" s="480"/>
      <c r="D135" s="480"/>
      <c r="E135" s="104"/>
      <c r="F135" s="104"/>
      <c r="G135" s="104"/>
      <c r="H135" s="104"/>
      <c r="I135" s="183"/>
    </row>
    <row r="136" spans="1:9" ht="24.75" customHeight="1" x14ac:dyDescent="0.2">
      <c r="A136" s="179"/>
      <c r="B136" s="179"/>
      <c r="C136" s="179"/>
      <c r="D136" s="179"/>
      <c r="E136" s="180"/>
      <c r="F136" s="180"/>
      <c r="G136" s="180"/>
      <c r="H136" s="180"/>
      <c r="I136" s="184"/>
    </row>
    <row r="137" spans="1:9" ht="24.75" customHeight="1" x14ac:dyDescent="0.2">
      <c r="A137" s="481" t="s">
        <v>81</v>
      </c>
      <c r="B137" s="481"/>
      <c r="C137" s="481"/>
      <c r="D137" s="481"/>
      <c r="E137" s="181"/>
      <c r="F137" s="181"/>
      <c r="G137" s="181"/>
      <c r="H137" s="181"/>
      <c r="I137" s="185"/>
    </row>
    <row r="138" spans="1:9" ht="12.75" customHeight="1" x14ac:dyDescent="0.2">
      <c r="I138" s="182"/>
    </row>
    <row r="139" spans="1:9" ht="18.75" customHeight="1" x14ac:dyDescent="0.2">
      <c r="A139" s="6" t="s">
        <v>135</v>
      </c>
      <c r="B139" s="6"/>
      <c r="C139" s="6"/>
      <c r="D139" s="6"/>
      <c r="E139" s="6"/>
      <c r="F139" s="6"/>
      <c r="G139" s="6"/>
      <c r="H139" s="80"/>
      <c r="I139" s="70" t="s">
        <v>98</v>
      </c>
    </row>
    <row r="140" spans="1:9" ht="26.25" customHeight="1" x14ac:dyDescent="0.2">
      <c r="A140" s="449" t="s">
        <v>67</v>
      </c>
      <c r="B140" s="449" t="s">
        <v>68</v>
      </c>
      <c r="C140" s="449" t="s">
        <v>69</v>
      </c>
      <c r="D140" s="449" t="s">
        <v>136</v>
      </c>
      <c r="E140" s="449" t="s">
        <v>71</v>
      </c>
      <c r="F140" s="449" t="s">
        <v>91</v>
      </c>
      <c r="G140" s="449"/>
      <c r="H140" s="449"/>
      <c r="I140" s="450" t="s">
        <v>220</v>
      </c>
    </row>
    <row r="141" spans="1:9" ht="26.25" customHeight="1" x14ac:dyDescent="0.2">
      <c r="A141" s="449"/>
      <c r="B141" s="449"/>
      <c r="C141" s="449"/>
      <c r="D141" s="449"/>
      <c r="E141" s="449"/>
      <c r="F141" s="266" t="s">
        <v>73</v>
      </c>
      <c r="G141" s="266" t="s">
        <v>74</v>
      </c>
      <c r="H141" s="266" t="s">
        <v>75</v>
      </c>
      <c r="I141" s="450"/>
    </row>
    <row r="142" spans="1:9" ht="30" customHeight="1" x14ac:dyDescent="0.2">
      <c r="A142" s="76"/>
      <c r="B142" s="76"/>
      <c r="C142" s="76"/>
      <c r="D142" s="77"/>
      <c r="E142" s="76"/>
      <c r="F142" s="78"/>
      <c r="G142" s="78"/>
      <c r="H142" s="71">
        <f t="shared" ref="H142:H155" si="4">F142*G142</f>
        <v>0</v>
      </c>
      <c r="I142" s="64"/>
    </row>
    <row r="143" spans="1:9" ht="30" customHeight="1" x14ac:dyDescent="0.2">
      <c r="A143" s="76"/>
      <c r="B143" s="76"/>
      <c r="C143" s="76"/>
      <c r="D143" s="77"/>
      <c r="E143" s="76"/>
      <c r="F143" s="78"/>
      <c r="G143" s="78"/>
      <c r="H143" s="71">
        <f t="shared" si="4"/>
        <v>0</v>
      </c>
      <c r="I143" s="64"/>
    </row>
    <row r="144" spans="1:9" ht="30" customHeight="1" x14ac:dyDescent="0.2">
      <c r="A144" s="76"/>
      <c r="B144" s="76"/>
      <c r="C144" s="76"/>
      <c r="D144" s="77"/>
      <c r="E144" s="76"/>
      <c r="F144" s="78"/>
      <c r="G144" s="78"/>
      <c r="H144" s="71">
        <f t="shared" si="4"/>
        <v>0</v>
      </c>
      <c r="I144" s="64"/>
    </row>
    <row r="145" spans="1:9" ht="30" customHeight="1" x14ac:dyDescent="0.2">
      <c r="A145" s="76"/>
      <c r="B145" s="76"/>
      <c r="C145" s="76"/>
      <c r="D145" s="77"/>
      <c r="E145" s="76"/>
      <c r="F145" s="78"/>
      <c r="G145" s="78"/>
      <c r="H145" s="71">
        <f t="shared" si="4"/>
        <v>0</v>
      </c>
      <c r="I145" s="64"/>
    </row>
    <row r="146" spans="1:9" ht="30" customHeight="1" x14ac:dyDescent="0.2">
      <c r="A146" s="76"/>
      <c r="B146" s="76"/>
      <c r="C146" s="76"/>
      <c r="D146" s="77"/>
      <c r="E146" s="76"/>
      <c r="F146" s="78"/>
      <c r="G146" s="78"/>
      <c r="H146" s="71">
        <f t="shared" si="4"/>
        <v>0</v>
      </c>
      <c r="I146" s="64"/>
    </row>
    <row r="147" spans="1:9" ht="30" customHeight="1" x14ac:dyDescent="0.2">
      <c r="A147" s="76"/>
      <c r="B147" s="76"/>
      <c r="C147" s="76"/>
      <c r="D147" s="77"/>
      <c r="E147" s="76"/>
      <c r="F147" s="78"/>
      <c r="G147" s="78"/>
      <c r="H147" s="71">
        <f t="shared" si="4"/>
        <v>0</v>
      </c>
      <c r="I147" s="64"/>
    </row>
    <row r="148" spans="1:9" ht="30" customHeight="1" x14ac:dyDescent="0.2">
      <c r="A148" s="76"/>
      <c r="B148" s="76"/>
      <c r="C148" s="76"/>
      <c r="D148" s="77"/>
      <c r="E148" s="76"/>
      <c r="F148" s="78"/>
      <c r="G148" s="78"/>
      <c r="H148" s="71">
        <f t="shared" si="4"/>
        <v>0</v>
      </c>
      <c r="I148" s="64"/>
    </row>
    <row r="149" spans="1:9" ht="30" customHeight="1" x14ac:dyDescent="0.2">
      <c r="A149" s="76"/>
      <c r="B149" s="76"/>
      <c r="C149" s="76"/>
      <c r="D149" s="77"/>
      <c r="E149" s="76"/>
      <c r="F149" s="78"/>
      <c r="G149" s="78"/>
      <c r="H149" s="71">
        <f t="shared" si="4"/>
        <v>0</v>
      </c>
      <c r="I149" s="64"/>
    </row>
    <row r="150" spans="1:9" ht="30" customHeight="1" x14ac:dyDescent="0.2">
      <c r="A150" s="76"/>
      <c r="B150" s="76"/>
      <c r="C150" s="76"/>
      <c r="D150" s="77"/>
      <c r="E150" s="76"/>
      <c r="F150" s="78"/>
      <c r="G150" s="78"/>
      <c r="H150" s="71">
        <f t="shared" si="4"/>
        <v>0</v>
      </c>
      <c r="I150" s="64"/>
    </row>
    <row r="151" spans="1:9" ht="30" customHeight="1" x14ac:dyDescent="0.2">
      <c r="A151" s="76"/>
      <c r="B151" s="76"/>
      <c r="C151" s="76"/>
      <c r="D151" s="77"/>
      <c r="E151" s="76"/>
      <c r="F151" s="78"/>
      <c r="G151" s="78"/>
      <c r="H151" s="71">
        <f t="shared" si="4"/>
        <v>0</v>
      </c>
      <c r="I151" s="64"/>
    </row>
    <row r="152" spans="1:9" ht="30" customHeight="1" x14ac:dyDescent="0.2">
      <c r="A152" s="76"/>
      <c r="B152" s="76"/>
      <c r="C152" s="76"/>
      <c r="D152" s="77"/>
      <c r="E152" s="76"/>
      <c r="F152" s="78"/>
      <c r="G152" s="78"/>
      <c r="H152" s="71">
        <f t="shared" si="4"/>
        <v>0</v>
      </c>
      <c r="I152" s="64"/>
    </row>
    <row r="153" spans="1:9" ht="30" customHeight="1" x14ac:dyDescent="0.2">
      <c r="A153" s="76"/>
      <c r="B153" s="76"/>
      <c r="C153" s="76"/>
      <c r="D153" s="77"/>
      <c r="E153" s="76"/>
      <c r="F153" s="78"/>
      <c r="G153" s="78"/>
      <c r="H153" s="71">
        <f t="shared" si="4"/>
        <v>0</v>
      </c>
      <c r="I153" s="64"/>
    </row>
    <row r="154" spans="1:9" ht="30" customHeight="1" x14ac:dyDescent="0.2">
      <c r="A154" s="76"/>
      <c r="B154" s="76"/>
      <c r="C154" s="76"/>
      <c r="D154" s="77"/>
      <c r="E154" s="76"/>
      <c r="F154" s="78"/>
      <c r="G154" s="78"/>
      <c r="H154" s="71">
        <f t="shared" si="4"/>
        <v>0</v>
      </c>
      <c r="I154" s="64"/>
    </row>
    <row r="155" spans="1:9" ht="30" customHeight="1" x14ac:dyDescent="0.2">
      <c r="A155" s="76"/>
      <c r="B155" s="76"/>
      <c r="C155" s="76"/>
      <c r="D155" s="77"/>
      <c r="E155" s="76"/>
      <c r="F155" s="78"/>
      <c r="G155" s="78"/>
      <c r="H155" s="71">
        <f t="shared" si="4"/>
        <v>0</v>
      </c>
      <c r="I155" s="64"/>
    </row>
    <row r="156" spans="1:9" ht="26.25" customHeight="1" x14ac:dyDescent="0.2">
      <c r="A156" s="444" t="s">
        <v>76</v>
      </c>
      <c r="B156" s="444"/>
      <c r="C156" s="444"/>
      <c r="D156" s="444"/>
      <c r="E156" s="444"/>
      <c r="F156" s="444"/>
      <c r="G156" s="444"/>
      <c r="H156" s="71">
        <f>SUM(H142:H155)</f>
        <v>0</v>
      </c>
      <c r="I156" s="186">
        <f>SUM(I142:I155)</f>
        <v>0</v>
      </c>
    </row>
    <row r="157" spans="1:9" ht="10.5" customHeight="1" x14ac:dyDescent="0.2">
      <c r="A157" s="102"/>
      <c r="B157" s="102"/>
      <c r="C157" s="102"/>
      <c r="D157" s="102"/>
      <c r="E157" s="102"/>
      <c r="F157" s="102"/>
      <c r="G157" s="102"/>
      <c r="H157" s="103"/>
      <c r="I157" s="65"/>
    </row>
    <row r="158" spans="1:9" ht="26.25" customHeight="1" x14ac:dyDescent="0.2">
      <c r="A158" s="457" t="s">
        <v>137</v>
      </c>
      <c r="B158" s="457"/>
      <c r="C158" s="457"/>
      <c r="D158" s="457"/>
      <c r="E158" s="457"/>
      <c r="F158" s="457"/>
      <c r="G158" s="457"/>
      <c r="H158" s="457"/>
      <c r="I158" s="66"/>
    </row>
    <row r="159" spans="1:9" ht="30" customHeight="1" x14ac:dyDescent="0.2">
      <c r="A159" s="76"/>
      <c r="B159" s="76"/>
      <c r="C159" s="76"/>
      <c r="D159" s="77"/>
      <c r="E159" s="76"/>
      <c r="F159" s="78"/>
      <c r="G159" s="78"/>
      <c r="H159" s="73">
        <f>F159*G159</f>
        <v>0</v>
      </c>
      <c r="I159" s="67"/>
    </row>
    <row r="160" spans="1:9" ht="30" customHeight="1" x14ac:dyDescent="0.2">
      <c r="A160" s="76"/>
      <c r="B160" s="76"/>
      <c r="C160" s="76"/>
      <c r="D160" s="77"/>
      <c r="E160" s="76"/>
      <c r="F160" s="78"/>
      <c r="G160" s="78"/>
      <c r="H160" s="73">
        <f>F160*G160</f>
        <v>0</v>
      </c>
      <c r="I160" s="67"/>
    </row>
    <row r="161" spans="1:9" ht="30" customHeight="1" x14ac:dyDescent="0.2">
      <c r="A161" s="76"/>
      <c r="B161" s="76"/>
      <c r="C161" s="76"/>
      <c r="D161" s="77"/>
      <c r="E161" s="76"/>
      <c r="F161" s="78"/>
      <c r="G161" s="78"/>
      <c r="H161" s="73">
        <f>F161*G161</f>
        <v>0</v>
      </c>
      <c r="I161" s="67"/>
    </row>
    <row r="162" spans="1:9" ht="30" customHeight="1" x14ac:dyDescent="0.2">
      <c r="A162" s="76"/>
      <c r="B162" s="76"/>
      <c r="C162" s="76"/>
      <c r="D162" s="77"/>
      <c r="E162" s="76"/>
      <c r="F162" s="78"/>
      <c r="G162" s="78"/>
      <c r="H162" s="73">
        <f>F162*G162</f>
        <v>0</v>
      </c>
      <c r="I162" s="67"/>
    </row>
    <row r="163" spans="1:9" ht="30" customHeight="1" x14ac:dyDescent="0.2">
      <c r="A163" s="76"/>
      <c r="B163" s="76"/>
      <c r="C163" s="76"/>
      <c r="D163" s="77"/>
      <c r="E163" s="76"/>
      <c r="F163" s="78"/>
      <c r="G163" s="78"/>
      <c r="H163" s="73">
        <f>F163*G163</f>
        <v>0</v>
      </c>
      <c r="I163" s="67"/>
    </row>
    <row r="164" spans="1:9" ht="26.25" customHeight="1" x14ac:dyDescent="0.2">
      <c r="A164" s="438" t="s">
        <v>78</v>
      </c>
      <c r="B164" s="438"/>
      <c r="C164" s="438"/>
      <c r="D164" s="438"/>
      <c r="E164" s="438"/>
      <c r="F164" s="438"/>
      <c r="G164" s="438"/>
      <c r="H164" s="73">
        <f>SUM(H159:H163)</f>
        <v>0</v>
      </c>
      <c r="I164" s="73">
        <f>SUM(I159:I163)</f>
        <v>0</v>
      </c>
    </row>
    <row r="165" spans="1:9" ht="10.5" customHeight="1" x14ac:dyDescent="0.2">
      <c r="A165" s="261"/>
      <c r="B165" s="261"/>
      <c r="C165" s="261"/>
      <c r="D165" s="261"/>
      <c r="E165" s="261"/>
      <c r="F165" s="261"/>
      <c r="G165" s="261"/>
      <c r="H165" s="262"/>
      <c r="I165" s="293"/>
    </row>
    <row r="166" spans="1:9" ht="26.25" customHeight="1" x14ac:dyDescent="0.2">
      <c r="A166" s="438" t="s">
        <v>99</v>
      </c>
      <c r="B166" s="438"/>
      <c r="C166" s="438"/>
      <c r="D166" s="438"/>
      <c r="E166" s="438"/>
      <c r="F166" s="438"/>
      <c r="G166" s="438"/>
      <c r="H166" s="73">
        <f>SUM(H164,H156)</f>
        <v>0</v>
      </c>
      <c r="I166" s="73">
        <f>SUM(I164,I156)</f>
        <v>0</v>
      </c>
    </row>
    <row r="167" spans="1:9" ht="63.75" customHeight="1" x14ac:dyDescent="0.2">
      <c r="A167" s="86"/>
      <c r="B167" s="86"/>
      <c r="C167" s="86"/>
      <c r="D167" s="133"/>
      <c r="E167" s="7"/>
      <c r="F167" s="86"/>
      <c r="G167" s="86"/>
      <c r="H167" s="86"/>
      <c r="I167" s="293"/>
    </row>
    <row r="168" spans="1:9" ht="24.75" customHeight="1" x14ac:dyDescent="0.2">
      <c r="A168" s="480" t="s">
        <v>80</v>
      </c>
      <c r="B168" s="480"/>
      <c r="C168" s="480"/>
      <c r="D168" s="480"/>
      <c r="E168" s="104"/>
      <c r="F168" s="104"/>
      <c r="G168" s="104"/>
      <c r="H168" s="104"/>
      <c r="I168" s="294"/>
    </row>
    <row r="169" spans="1:9" ht="24.75" customHeight="1" x14ac:dyDescent="0.2">
      <c r="A169" s="179"/>
      <c r="B169" s="179"/>
      <c r="C169" s="179"/>
      <c r="D169" s="179"/>
      <c r="E169" s="180"/>
      <c r="F169" s="180"/>
      <c r="G169" s="180"/>
      <c r="H169" s="180"/>
      <c r="I169" s="295"/>
    </row>
    <row r="170" spans="1:9" ht="24.75" customHeight="1" x14ac:dyDescent="0.2">
      <c r="A170" s="481" t="s">
        <v>81</v>
      </c>
      <c r="B170" s="481"/>
      <c r="C170" s="481"/>
      <c r="D170" s="481"/>
      <c r="E170" s="181"/>
      <c r="F170" s="181"/>
      <c r="G170" s="181"/>
      <c r="H170" s="181"/>
      <c r="I170" s="296"/>
    </row>
    <row r="171" spans="1:9" ht="12.75" customHeight="1" x14ac:dyDescent="0.2">
      <c r="I171" s="293"/>
    </row>
    <row r="172" spans="1:9" ht="18.75" customHeight="1" x14ac:dyDescent="0.2">
      <c r="A172" s="6" t="s">
        <v>135</v>
      </c>
      <c r="B172" s="6"/>
      <c r="C172" s="6"/>
      <c r="D172" s="6"/>
      <c r="E172" s="6"/>
      <c r="F172" s="6"/>
      <c r="G172" s="6"/>
      <c r="H172" s="80"/>
      <c r="I172" s="297" t="s">
        <v>100</v>
      </c>
    </row>
    <row r="173" spans="1:9" ht="26.25" customHeight="1" x14ac:dyDescent="0.2">
      <c r="A173" s="449" t="s">
        <v>67</v>
      </c>
      <c r="B173" s="449" t="s">
        <v>68</v>
      </c>
      <c r="C173" s="449" t="s">
        <v>69</v>
      </c>
      <c r="D173" s="449" t="s">
        <v>136</v>
      </c>
      <c r="E173" s="449" t="s">
        <v>71</v>
      </c>
      <c r="F173" s="449" t="s">
        <v>91</v>
      </c>
      <c r="G173" s="449"/>
      <c r="H173" s="449"/>
      <c r="I173" s="450" t="s">
        <v>220</v>
      </c>
    </row>
    <row r="174" spans="1:9" ht="26.25" customHeight="1" x14ac:dyDescent="0.2">
      <c r="A174" s="449"/>
      <c r="B174" s="449"/>
      <c r="C174" s="449"/>
      <c r="D174" s="449"/>
      <c r="E174" s="449"/>
      <c r="F174" s="266" t="s">
        <v>73</v>
      </c>
      <c r="G174" s="266" t="s">
        <v>74</v>
      </c>
      <c r="H174" s="266" t="s">
        <v>75</v>
      </c>
      <c r="I174" s="450"/>
    </row>
    <row r="175" spans="1:9" ht="30" customHeight="1" x14ac:dyDescent="0.2">
      <c r="A175" s="76"/>
      <c r="B175" s="76"/>
      <c r="C175" s="76"/>
      <c r="D175" s="77"/>
      <c r="E175" s="76"/>
      <c r="F175" s="78"/>
      <c r="G175" s="78"/>
      <c r="H175" s="71">
        <f t="shared" ref="H175:H188" si="5">F175*G175</f>
        <v>0</v>
      </c>
      <c r="I175" s="64"/>
    </row>
    <row r="176" spans="1:9" ht="30" customHeight="1" x14ac:dyDescent="0.2">
      <c r="A176" s="76"/>
      <c r="B176" s="76"/>
      <c r="C176" s="76"/>
      <c r="D176" s="77"/>
      <c r="E176" s="76"/>
      <c r="F176" s="78"/>
      <c r="G176" s="78"/>
      <c r="H176" s="71">
        <f t="shared" si="5"/>
        <v>0</v>
      </c>
      <c r="I176" s="64"/>
    </row>
    <row r="177" spans="1:9" ht="30" customHeight="1" x14ac:dyDescent="0.2">
      <c r="A177" s="76"/>
      <c r="B177" s="76"/>
      <c r="C177" s="76"/>
      <c r="D177" s="77"/>
      <c r="E177" s="76"/>
      <c r="F177" s="78"/>
      <c r="G177" s="78"/>
      <c r="H177" s="71">
        <f t="shared" si="5"/>
        <v>0</v>
      </c>
      <c r="I177" s="64"/>
    </row>
    <row r="178" spans="1:9" ht="30" customHeight="1" x14ac:dyDescent="0.2">
      <c r="A178" s="76"/>
      <c r="B178" s="76"/>
      <c r="C178" s="76"/>
      <c r="D178" s="77"/>
      <c r="E178" s="76"/>
      <c r="F178" s="78"/>
      <c r="G178" s="78"/>
      <c r="H178" s="71">
        <f t="shared" si="5"/>
        <v>0</v>
      </c>
      <c r="I178" s="64"/>
    </row>
    <row r="179" spans="1:9" ht="30" customHeight="1" x14ac:dyDescent="0.2">
      <c r="A179" s="76"/>
      <c r="B179" s="76"/>
      <c r="C179" s="76"/>
      <c r="D179" s="77"/>
      <c r="E179" s="76"/>
      <c r="F179" s="78"/>
      <c r="G179" s="78"/>
      <c r="H179" s="71">
        <f t="shared" si="5"/>
        <v>0</v>
      </c>
      <c r="I179" s="64"/>
    </row>
    <row r="180" spans="1:9" ht="30" customHeight="1" x14ac:dyDescent="0.2">
      <c r="A180" s="76"/>
      <c r="B180" s="76"/>
      <c r="C180" s="76"/>
      <c r="D180" s="77"/>
      <c r="E180" s="76"/>
      <c r="F180" s="78"/>
      <c r="G180" s="78"/>
      <c r="H180" s="71">
        <f t="shared" si="5"/>
        <v>0</v>
      </c>
      <c r="I180" s="64"/>
    </row>
    <row r="181" spans="1:9" ht="30" customHeight="1" x14ac:dyDescent="0.2">
      <c r="A181" s="76"/>
      <c r="B181" s="76"/>
      <c r="C181" s="76"/>
      <c r="D181" s="77"/>
      <c r="E181" s="76"/>
      <c r="F181" s="78"/>
      <c r="G181" s="78"/>
      <c r="H181" s="71">
        <f t="shared" si="5"/>
        <v>0</v>
      </c>
      <c r="I181" s="64"/>
    </row>
    <row r="182" spans="1:9" ht="30" customHeight="1" x14ac:dyDescent="0.2">
      <c r="A182" s="76"/>
      <c r="B182" s="76"/>
      <c r="C182" s="76"/>
      <c r="D182" s="77"/>
      <c r="E182" s="76"/>
      <c r="F182" s="78"/>
      <c r="G182" s="78"/>
      <c r="H182" s="71">
        <f t="shared" si="5"/>
        <v>0</v>
      </c>
      <c r="I182" s="64"/>
    </row>
    <row r="183" spans="1:9" ht="30" customHeight="1" x14ac:dyDescent="0.2">
      <c r="A183" s="76"/>
      <c r="B183" s="76"/>
      <c r="C183" s="76"/>
      <c r="D183" s="77"/>
      <c r="E183" s="76"/>
      <c r="F183" s="78"/>
      <c r="G183" s="78"/>
      <c r="H183" s="71">
        <f t="shared" si="5"/>
        <v>0</v>
      </c>
      <c r="I183" s="64"/>
    </row>
    <row r="184" spans="1:9" ht="30" customHeight="1" x14ac:dyDescent="0.2">
      <c r="A184" s="76"/>
      <c r="B184" s="76"/>
      <c r="C184" s="76"/>
      <c r="D184" s="77"/>
      <c r="E184" s="76"/>
      <c r="F184" s="78"/>
      <c r="G184" s="78"/>
      <c r="H184" s="71">
        <f t="shared" si="5"/>
        <v>0</v>
      </c>
      <c r="I184" s="64"/>
    </row>
    <row r="185" spans="1:9" ht="30" customHeight="1" x14ac:dyDescent="0.2">
      <c r="A185" s="76"/>
      <c r="B185" s="76"/>
      <c r="C185" s="76"/>
      <c r="D185" s="77"/>
      <c r="E185" s="76"/>
      <c r="F185" s="78"/>
      <c r="G185" s="78"/>
      <c r="H185" s="71">
        <f t="shared" si="5"/>
        <v>0</v>
      </c>
      <c r="I185" s="64"/>
    </row>
    <row r="186" spans="1:9" ht="30" customHeight="1" x14ac:dyDescent="0.2">
      <c r="A186" s="76"/>
      <c r="B186" s="76"/>
      <c r="C186" s="76"/>
      <c r="D186" s="77"/>
      <c r="E186" s="76"/>
      <c r="F186" s="78"/>
      <c r="G186" s="78"/>
      <c r="H186" s="71">
        <f t="shared" si="5"/>
        <v>0</v>
      </c>
      <c r="I186" s="64"/>
    </row>
    <row r="187" spans="1:9" ht="30" customHeight="1" x14ac:dyDescent="0.2">
      <c r="A187" s="76"/>
      <c r="B187" s="76"/>
      <c r="C187" s="76"/>
      <c r="D187" s="77"/>
      <c r="E187" s="76"/>
      <c r="F187" s="78"/>
      <c r="G187" s="78"/>
      <c r="H187" s="71">
        <f t="shared" si="5"/>
        <v>0</v>
      </c>
      <c r="I187" s="64"/>
    </row>
    <row r="188" spans="1:9" ht="30" customHeight="1" x14ac:dyDescent="0.2">
      <c r="A188" s="76"/>
      <c r="B188" s="76"/>
      <c r="C188" s="76"/>
      <c r="D188" s="77"/>
      <c r="E188" s="76"/>
      <c r="F188" s="78"/>
      <c r="G188" s="78"/>
      <c r="H188" s="71">
        <f t="shared" si="5"/>
        <v>0</v>
      </c>
      <c r="I188" s="64"/>
    </row>
    <row r="189" spans="1:9" ht="26.25" customHeight="1" x14ac:dyDescent="0.2">
      <c r="A189" s="444" t="s">
        <v>76</v>
      </c>
      <c r="B189" s="444"/>
      <c r="C189" s="444"/>
      <c r="D189" s="444"/>
      <c r="E189" s="444"/>
      <c r="F189" s="444"/>
      <c r="G189" s="444"/>
      <c r="H189" s="71">
        <f>SUM(H175:H188)</f>
        <v>0</v>
      </c>
      <c r="I189" s="186">
        <f>SUM(I175:I188)</f>
        <v>0</v>
      </c>
    </row>
    <row r="190" spans="1:9" ht="10.5" customHeight="1" x14ac:dyDescent="0.2">
      <c r="A190" s="261"/>
      <c r="B190" s="261"/>
      <c r="C190" s="261"/>
      <c r="D190" s="261"/>
      <c r="E190" s="261"/>
      <c r="F190" s="261"/>
      <c r="G190" s="261"/>
      <c r="H190" s="134"/>
      <c r="I190" s="65"/>
    </row>
    <row r="191" spans="1:9" ht="26.25" customHeight="1" x14ac:dyDescent="0.2">
      <c r="A191" s="495" t="s">
        <v>137</v>
      </c>
      <c r="B191" s="495"/>
      <c r="C191" s="495"/>
      <c r="D191" s="495"/>
      <c r="E191" s="495"/>
      <c r="F191" s="495"/>
      <c r="G191" s="495"/>
      <c r="H191" s="495"/>
      <c r="I191" s="66"/>
    </row>
    <row r="192" spans="1:9" ht="30" customHeight="1" x14ac:dyDescent="0.2">
      <c r="A192" s="76"/>
      <c r="B192" s="76"/>
      <c r="C192" s="76"/>
      <c r="D192" s="77"/>
      <c r="E192" s="76"/>
      <c r="F192" s="78"/>
      <c r="G192" s="78"/>
      <c r="H192" s="73">
        <f>F192*G192</f>
        <v>0</v>
      </c>
      <c r="I192" s="67"/>
    </row>
    <row r="193" spans="1:9" ht="30" customHeight="1" x14ac:dyDescent="0.2">
      <c r="A193" s="76"/>
      <c r="B193" s="76"/>
      <c r="C193" s="76"/>
      <c r="D193" s="77"/>
      <c r="E193" s="76"/>
      <c r="F193" s="78"/>
      <c r="G193" s="78"/>
      <c r="H193" s="73">
        <f>F193*G193</f>
        <v>0</v>
      </c>
      <c r="I193" s="67"/>
    </row>
    <row r="194" spans="1:9" ht="30" customHeight="1" x14ac:dyDescent="0.2">
      <c r="A194" s="76"/>
      <c r="B194" s="76"/>
      <c r="C194" s="76"/>
      <c r="D194" s="77"/>
      <c r="E194" s="76"/>
      <c r="F194" s="78"/>
      <c r="G194" s="78"/>
      <c r="H194" s="73">
        <f>F194*G194</f>
        <v>0</v>
      </c>
      <c r="I194" s="67"/>
    </row>
    <row r="195" spans="1:9" ht="30" customHeight="1" x14ac:dyDescent="0.2">
      <c r="A195" s="76"/>
      <c r="B195" s="76"/>
      <c r="C195" s="76"/>
      <c r="D195" s="77"/>
      <c r="E195" s="76"/>
      <c r="F195" s="78"/>
      <c r="G195" s="78"/>
      <c r="H195" s="73">
        <f>F195*G195</f>
        <v>0</v>
      </c>
      <c r="I195" s="67"/>
    </row>
    <row r="196" spans="1:9" ht="30" customHeight="1" x14ac:dyDescent="0.2">
      <c r="A196" s="76"/>
      <c r="B196" s="76"/>
      <c r="C196" s="76"/>
      <c r="D196" s="77"/>
      <c r="E196" s="76"/>
      <c r="F196" s="78"/>
      <c r="G196" s="78"/>
      <c r="H196" s="73">
        <f>F196*G196</f>
        <v>0</v>
      </c>
      <c r="I196" s="67"/>
    </row>
    <row r="197" spans="1:9" ht="26.25" customHeight="1" x14ac:dyDescent="0.2">
      <c r="A197" s="438" t="s">
        <v>78</v>
      </c>
      <c r="B197" s="438"/>
      <c r="C197" s="438"/>
      <c r="D197" s="438"/>
      <c r="E197" s="438"/>
      <c r="F197" s="438"/>
      <c r="G197" s="438"/>
      <c r="H197" s="73">
        <f>SUM(H192:H196)</f>
        <v>0</v>
      </c>
      <c r="I197" s="73">
        <f>SUM(I192:I196)</f>
        <v>0</v>
      </c>
    </row>
    <row r="198" spans="1:9" ht="10.5" customHeight="1" x14ac:dyDescent="0.2">
      <c r="A198" s="261"/>
      <c r="B198" s="261"/>
      <c r="C198" s="261"/>
      <c r="D198" s="261"/>
      <c r="E198" s="261"/>
      <c r="F198" s="261"/>
      <c r="G198" s="261"/>
      <c r="H198" s="262"/>
      <c r="I198" s="293"/>
    </row>
    <row r="199" spans="1:9" ht="26.25" customHeight="1" x14ac:dyDescent="0.2">
      <c r="A199" s="438" t="s">
        <v>101</v>
      </c>
      <c r="B199" s="438"/>
      <c r="C199" s="438"/>
      <c r="D199" s="438"/>
      <c r="E199" s="438"/>
      <c r="F199" s="438"/>
      <c r="G199" s="438"/>
      <c r="H199" s="73">
        <f>SUM(H197,H189)</f>
        <v>0</v>
      </c>
      <c r="I199" s="73">
        <f>SUM(I197,I189)</f>
        <v>0</v>
      </c>
    </row>
    <row r="200" spans="1:9" ht="63.75" customHeight="1" x14ac:dyDescent="0.2">
      <c r="A200" s="86"/>
      <c r="B200" s="86"/>
      <c r="C200" s="86"/>
      <c r="D200" s="133"/>
      <c r="E200" s="7"/>
      <c r="F200" s="86"/>
      <c r="G200" s="86"/>
      <c r="H200" s="86"/>
      <c r="I200" s="182"/>
    </row>
    <row r="201" spans="1:9" ht="24.75" customHeight="1" x14ac:dyDescent="0.2">
      <c r="A201" s="480" t="s">
        <v>80</v>
      </c>
      <c r="B201" s="480"/>
      <c r="C201" s="480"/>
      <c r="D201" s="480"/>
      <c r="E201" s="104"/>
      <c r="F201" s="104"/>
      <c r="G201" s="104"/>
      <c r="H201" s="104"/>
      <c r="I201" s="183"/>
    </row>
    <row r="202" spans="1:9" ht="24.75" customHeight="1" x14ac:dyDescent="0.2">
      <c r="A202" s="179"/>
      <c r="B202" s="179"/>
      <c r="C202" s="179"/>
      <c r="D202" s="179"/>
      <c r="E202" s="180"/>
      <c r="F202" s="180"/>
      <c r="G202" s="180"/>
      <c r="H202" s="180"/>
      <c r="I202" s="184"/>
    </row>
    <row r="203" spans="1:9" ht="24.75" customHeight="1" x14ac:dyDescent="0.2">
      <c r="A203" s="481" t="s">
        <v>81</v>
      </c>
      <c r="B203" s="481"/>
      <c r="C203" s="481"/>
      <c r="D203" s="481"/>
      <c r="E203" s="181"/>
      <c r="F203" s="181"/>
      <c r="G203" s="181"/>
      <c r="H203" s="181"/>
      <c r="I203" s="185"/>
    </row>
    <row r="204" spans="1:9" ht="12.75" customHeight="1" x14ac:dyDescent="0.2">
      <c r="I204" s="182"/>
    </row>
    <row r="205" spans="1:9" ht="18.75" customHeight="1" x14ac:dyDescent="0.2">
      <c r="A205" s="6" t="s">
        <v>135</v>
      </c>
      <c r="B205" s="6"/>
      <c r="C205" s="6"/>
      <c r="D205" s="6"/>
      <c r="E205" s="6"/>
      <c r="F205" s="6"/>
      <c r="G205" s="6"/>
      <c r="H205" s="80"/>
      <c r="I205" s="70" t="s">
        <v>102</v>
      </c>
    </row>
    <row r="206" spans="1:9" ht="26.25" customHeight="1" x14ac:dyDescent="0.2">
      <c r="A206" s="449" t="s">
        <v>67</v>
      </c>
      <c r="B206" s="449" t="s">
        <v>68</v>
      </c>
      <c r="C206" s="449" t="s">
        <v>69</v>
      </c>
      <c r="D206" s="449" t="s">
        <v>136</v>
      </c>
      <c r="E206" s="449" t="s">
        <v>71</v>
      </c>
      <c r="F206" s="449" t="s">
        <v>91</v>
      </c>
      <c r="G206" s="449"/>
      <c r="H206" s="449"/>
      <c r="I206" s="450" t="s">
        <v>220</v>
      </c>
    </row>
    <row r="207" spans="1:9" ht="26.25" customHeight="1" x14ac:dyDescent="0.2">
      <c r="A207" s="449"/>
      <c r="B207" s="449"/>
      <c r="C207" s="449"/>
      <c r="D207" s="449"/>
      <c r="E207" s="449"/>
      <c r="F207" s="266" t="s">
        <v>73</v>
      </c>
      <c r="G207" s="266" t="s">
        <v>74</v>
      </c>
      <c r="H207" s="266" t="s">
        <v>75</v>
      </c>
      <c r="I207" s="450"/>
    </row>
    <row r="208" spans="1:9" ht="30" customHeight="1" x14ac:dyDescent="0.2">
      <c r="A208" s="76"/>
      <c r="B208" s="76"/>
      <c r="C208" s="76"/>
      <c r="D208" s="77"/>
      <c r="E208" s="76"/>
      <c r="F208" s="78"/>
      <c r="G208" s="78"/>
      <c r="H208" s="71">
        <f t="shared" ref="H208:H221" si="6">F208*G208</f>
        <v>0</v>
      </c>
      <c r="I208" s="64"/>
    </row>
    <row r="209" spans="1:9" ht="30" customHeight="1" x14ac:dyDescent="0.2">
      <c r="A209" s="76"/>
      <c r="B209" s="76"/>
      <c r="C209" s="76"/>
      <c r="D209" s="77"/>
      <c r="E209" s="76"/>
      <c r="F209" s="78"/>
      <c r="G209" s="78"/>
      <c r="H209" s="71">
        <f t="shared" si="6"/>
        <v>0</v>
      </c>
      <c r="I209" s="64"/>
    </row>
    <row r="210" spans="1:9" ht="30" customHeight="1" x14ac:dyDescent="0.2">
      <c r="A210" s="76"/>
      <c r="B210" s="76"/>
      <c r="C210" s="76"/>
      <c r="D210" s="77"/>
      <c r="E210" s="76"/>
      <c r="F210" s="78"/>
      <c r="G210" s="78"/>
      <c r="H210" s="71">
        <f t="shared" si="6"/>
        <v>0</v>
      </c>
      <c r="I210" s="64"/>
    </row>
    <row r="211" spans="1:9" ht="30" customHeight="1" x14ac:dyDescent="0.2">
      <c r="A211" s="76"/>
      <c r="B211" s="76"/>
      <c r="C211" s="76"/>
      <c r="D211" s="77"/>
      <c r="E211" s="76"/>
      <c r="F211" s="78"/>
      <c r="G211" s="78"/>
      <c r="H211" s="71">
        <f t="shared" si="6"/>
        <v>0</v>
      </c>
      <c r="I211" s="64"/>
    </row>
    <row r="212" spans="1:9" ht="30" customHeight="1" x14ac:dyDescent="0.2">
      <c r="A212" s="76"/>
      <c r="B212" s="76"/>
      <c r="C212" s="76"/>
      <c r="D212" s="77"/>
      <c r="E212" s="76"/>
      <c r="F212" s="78"/>
      <c r="G212" s="78"/>
      <c r="H212" s="71">
        <f t="shared" si="6"/>
        <v>0</v>
      </c>
      <c r="I212" s="64"/>
    </row>
    <row r="213" spans="1:9" ht="30" customHeight="1" x14ac:dyDescent="0.2">
      <c r="A213" s="76"/>
      <c r="B213" s="76"/>
      <c r="C213" s="76"/>
      <c r="D213" s="77"/>
      <c r="E213" s="76"/>
      <c r="F213" s="78"/>
      <c r="G213" s="78"/>
      <c r="H213" s="71">
        <f t="shared" si="6"/>
        <v>0</v>
      </c>
      <c r="I213" s="64"/>
    </row>
    <row r="214" spans="1:9" ht="30" customHeight="1" x14ac:dyDescent="0.2">
      <c r="A214" s="76"/>
      <c r="B214" s="76"/>
      <c r="C214" s="76"/>
      <c r="D214" s="77"/>
      <c r="E214" s="76"/>
      <c r="F214" s="78"/>
      <c r="G214" s="78"/>
      <c r="H214" s="71">
        <f t="shared" si="6"/>
        <v>0</v>
      </c>
      <c r="I214" s="64"/>
    </row>
    <row r="215" spans="1:9" ht="30" customHeight="1" x14ac:dyDescent="0.2">
      <c r="A215" s="76"/>
      <c r="B215" s="76"/>
      <c r="C215" s="76"/>
      <c r="D215" s="77"/>
      <c r="E215" s="76"/>
      <c r="F215" s="78"/>
      <c r="G215" s="78"/>
      <c r="H215" s="71">
        <f t="shared" si="6"/>
        <v>0</v>
      </c>
      <c r="I215" s="64"/>
    </row>
    <row r="216" spans="1:9" ht="30" customHeight="1" x14ac:dyDescent="0.2">
      <c r="A216" s="76"/>
      <c r="B216" s="76"/>
      <c r="C216" s="76"/>
      <c r="D216" s="77"/>
      <c r="E216" s="76"/>
      <c r="F216" s="78"/>
      <c r="G216" s="78"/>
      <c r="H216" s="71">
        <f t="shared" si="6"/>
        <v>0</v>
      </c>
      <c r="I216" s="64"/>
    </row>
    <row r="217" spans="1:9" ht="30" customHeight="1" x14ac:dyDescent="0.2">
      <c r="A217" s="76"/>
      <c r="B217" s="76"/>
      <c r="C217" s="76"/>
      <c r="D217" s="77"/>
      <c r="E217" s="76"/>
      <c r="F217" s="78"/>
      <c r="G217" s="78"/>
      <c r="H217" s="71">
        <f t="shared" si="6"/>
        <v>0</v>
      </c>
      <c r="I217" s="64"/>
    </row>
    <row r="218" spans="1:9" ht="30" customHeight="1" x14ac:dyDescent="0.2">
      <c r="A218" s="76"/>
      <c r="B218" s="76"/>
      <c r="C218" s="76"/>
      <c r="D218" s="77"/>
      <c r="E218" s="76"/>
      <c r="F218" s="78"/>
      <c r="G218" s="78"/>
      <c r="H218" s="71">
        <f t="shared" si="6"/>
        <v>0</v>
      </c>
      <c r="I218" s="64"/>
    </row>
    <row r="219" spans="1:9" ht="30" customHeight="1" x14ac:dyDescent="0.2">
      <c r="A219" s="76"/>
      <c r="B219" s="76"/>
      <c r="C219" s="76"/>
      <c r="D219" s="77"/>
      <c r="E219" s="76"/>
      <c r="F219" s="78"/>
      <c r="G219" s="78"/>
      <c r="H219" s="71">
        <f t="shared" si="6"/>
        <v>0</v>
      </c>
      <c r="I219" s="64"/>
    </row>
    <row r="220" spans="1:9" ht="30" customHeight="1" x14ac:dyDescent="0.2">
      <c r="A220" s="76"/>
      <c r="B220" s="76"/>
      <c r="C220" s="76"/>
      <c r="D220" s="77"/>
      <c r="E220" s="76"/>
      <c r="F220" s="78"/>
      <c r="G220" s="78"/>
      <c r="H220" s="71">
        <f t="shared" si="6"/>
        <v>0</v>
      </c>
      <c r="I220" s="64"/>
    </row>
    <row r="221" spans="1:9" ht="30" customHeight="1" x14ac:dyDescent="0.2">
      <c r="A221" s="76"/>
      <c r="B221" s="76"/>
      <c r="C221" s="76"/>
      <c r="D221" s="77"/>
      <c r="E221" s="76"/>
      <c r="F221" s="78"/>
      <c r="G221" s="78"/>
      <c r="H221" s="71">
        <f t="shared" si="6"/>
        <v>0</v>
      </c>
      <c r="I221" s="64"/>
    </row>
    <row r="222" spans="1:9" ht="26.25" customHeight="1" x14ac:dyDescent="0.2">
      <c r="A222" s="444" t="s">
        <v>76</v>
      </c>
      <c r="B222" s="444"/>
      <c r="C222" s="444"/>
      <c r="D222" s="444"/>
      <c r="E222" s="444"/>
      <c r="F222" s="444"/>
      <c r="G222" s="444"/>
      <c r="H222" s="71">
        <f>SUM(H208:H221)</f>
        <v>0</v>
      </c>
      <c r="I222" s="186">
        <f>SUM(I208:I221)</f>
        <v>0</v>
      </c>
    </row>
    <row r="223" spans="1:9" ht="10.5" customHeight="1" x14ac:dyDescent="0.2">
      <c r="A223" s="102"/>
      <c r="B223" s="102"/>
      <c r="C223" s="102"/>
      <c r="D223" s="102"/>
      <c r="E223" s="102"/>
      <c r="F223" s="102"/>
      <c r="G223" s="102"/>
      <c r="H223" s="103"/>
      <c r="I223" s="65"/>
    </row>
    <row r="224" spans="1:9" ht="26.25" customHeight="1" x14ac:dyDescent="0.2">
      <c r="A224" s="457" t="s">
        <v>137</v>
      </c>
      <c r="B224" s="457"/>
      <c r="C224" s="457"/>
      <c r="D224" s="457"/>
      <c r="E224" s="457"/>
      <c r="F224" s="457"/>
      <c r="G224" s="457"/>
      <c r="H224" s="457"/>
      <c r="I224" s="66"/>
    </row>
    <row r="225" spans="1:9" ht="30" customHeight="1" x14ac:dyDescent="0.2">
      <c r="A225" s="76"/>
      <c r="B225" s="76"/>
      <c r="C225" s="76"/>
      <c r="D225" s="77"/>
      <c r="E225" s="76"/>
      <c r="F225" s="78"/>
      <c r="G225" s="78"/>
      <c r="H225" s="73">
        <f>F225*G225</f>
        <v>0</v>
      </c>
      <c r="I225" s="67"/>
    </row>
    <row r="226" spans="1:9" ht="30" customHeight="1" x14ac:dyDescent="0.2">
      <c r="A226" s="76"/>
      <c r="B226" s="76"/>
      <c r="C226" s="76"/>
      <c r="D226" s="77"/>
      <c r="E226" s="76"/>
      <c r="F226" s="78"/>
      <c r="G226" s="78"/>
      <c r="H226" s="73">
        <f>F226*G226</f>
        <v>0</v>
      </c>
      <c r="I226" s="67"/>
    </row>
    <row r="227" spans="1:9" ht="30" customHeight="1" x14ac:dyDescent="0.2">
      <c r="A227" s="76"/>
      <c r="B227" s="76"/>
      <c r="C227" s="76"/>
      <c r="D227" s="77"/>
      <c r="E227" s="76"/>
      <c r="F227" s="78"/>
      <c r="G227" s="78"/>
      <c r="H227" s="73">
        <f>F227*G227</f>
        <v>0</v>
      </c>
      <c r="I227" s="67"/>
    </row>
    <row r="228" spans="1:9" ht="30" customHeight="1" x14ac:dyDescent="0.2">
      <c r="A228" s="76"/>
      <c r="B228" s="76"/>
      <c r="C228" s="76"/>
      <c r="D228" s="77"/>
      <c r="E228" s="76"/>
      <c r="F228" s="78"/>
      <c r="G228" s="78"/>
      <c r="H228" s="73">
        <f>F228*G228</f>
        <v>0</v>
      </c>
      <c r="I228" s="67"/>
    </row>
    <row r="229" spans="1:9" ht="30" customHeight="1" x14ac:dyDescent="0.2">
      <c r="A229" s="76"/>
      <c r="B229" s="76"/>
      <c r="C229" s="76"/>
      <c r="D229" s="77"/>
      <c r="E229" s="76"/>
      <c r="F229" s="78"/>
      <c r="G229" s="78"/>
      <c r="H229" s="73">
        <f>F229*G229</f>
        <v>0</v>
      </c>
      <c r="I229" s="67"/>
    </row>
    <row r="230" spans="1:9" ht="26.25" customHeight="1" x14ac:dyDescent="0.2">
      <c r="A230" s="438" t="s">
        <v>78</v>
      </c>
      <c r="B230" s="438"/>
      <c r="C230" s="438"/>
      <c r="D230" s="438"/>
      <c r="E230" s="438"/>
      <c r="F230" s="438"/>
      <c r="G230" s="438"/>
      <c r="H230" s="73">
        <f>SUM(H225:H229)</f>
        <v>0</v>
      </c>
      <c r="I230" s="73">
        <f>SUM(I225:I229)</f>
        <v>0</v>
      </c>
    </row>
    <row r="231" spans="1:9" ht="10.5" customHeight="1" x14ac:dyDescent="0.2">
      <c r="A231" s="261"/>
      <c r="B231" s="261"/>
      <c r="C231" s="261"/>
      <c r="D231" s="261"/>
      <c r="E231" s="261"/>
      <c r="F231" s="261"/>
      <c r="G231" s="261"/>
      <c r="H231" s="262"/>
      <c r="I231" s="293"/>
    </row>
    <row r="232" spans="1:9" ht="26.25" customHeight="1" x14ac:dyDescent="0.2">
      <c r="A232" s="438" t="s">
        <v>103</v>
      </c>
      <c r="B232" s="438"/>
      <c r="C232" s="438"/>
      <c r="D232" s="438"/>
      <c r="E232" s="438"/>
      <c r="F232" s="438"/>
      <c r="G232" s="438"/>
      <c r="H232" s="73">
        <f>SUM(H230,H222)</f>
        <v>0</v>
      </c>
      <c r="I232" s="73">
        <f>SUM(I230,I222)</f>
        <v>0</v>
      </c>
    </row>
    <row r="233" spans="1:9" ht="63.75" customHeight="1" x14ac:dyDescent="0.2">
      <c r="A233" s="86"/>
      <c r="B233" s="86"/>
      <c r="C233" s="86"/>
      <c r="D233" s="133"/>
      <c r="E233" s="7"/>
      <c r="F233" s="86"/>
      <c r="G233" s="86"/>
      <c r="H233" s="86"/>
      <c r="I233" s="182"/>
    </row>
    <row r="234" spans="1:9" ht="24.75" customHeight="1" x14ac:dyDescent="0.2">
      <c r="A234" s="480" t="s">
        <v>80</v>
      </c>
      <c r="B234" s="480"/>
      <c r="C234" s="480"/>
      <c r="D234" s="480"/>
      <c r="E234" s="104"/>
      <c r="F234" s="104"/>
      <c r="G234" s="104"/>
      <c r="H234" s="104"/>
      <c r="I234" s="183"/>
    </row>
    <row r="235" spans="1:9" ht="24.75" customHeight="1" x14ac:dyDescent="0.2">
      <c r="A235" s="179"/>
      <c r="B235" s="179"/>
      <c r="C235" s="179"/>
      <c r="D235" s="179"/>
      <c r="E235" s="180"/>
      <c r="F235" s="180"/>
      <c r="G235" s="180"/>
      <c r="H235" s="180"/>
      <c r="I235" s="184"/>
    </row>
    <row r="236" spans="1:9" ht="24.75" customHeight="1" x14ac:dyDescent="0.2">
      <c r="A236" s="481" t="s">
        <v>81</v>
      </c>
      <c r="B236" s="481"/>
      <c r="C236" s="481"/>
      <c r="D236" s="481"/>
      <c r="E236" s="181"/>
      <c r="F236" s="181"/>
      <c r="G236" s="181"/>
      <c r="H236" s="181"/>
      <c r="I236" s="185"/>
    </row>
    <row r="237" spans="1:9" ht="12.75" customHeight="1" x14ac:dyDescent="0.2">
      <c r="I237" s="182"/>
    </row>
    <row r="238" spans="1:9" ht="18.75" customHeight="1" x14ac:dyDescent="0.2">
      <c r="A238" s="6" t="s">
        <v>135</v>
      </c>
      <c r="B238" s="6"/>
      <c r="C238" s="6"/>
      <c r="D238" s="6"/>
      <c r="E238" s="6"/>
      <c r="F238" s="6"/>
      <c r="G238" s="6"/>
      <c r="H238" s="80"/>
      <c r="I238" s="70" t="s">
        <v>104</v>
      </c>
    </row>
    <row r="239" spans="1:9" ht="26.25" customHeight="1" x14ac:dyDescent="0.2">
      <c r="A239" s="449" t="s">
        <v>67</v>
      </c>
      <c r="B239" s="449" t="s">
        <v>68</v>
      </c>
      <c r="C239" s="449" t="s">
        <v>69</v>
      </c>
      <c r="D239" s="449" t="s">
        <v>136</v>
      </c>
      <c r="E239" s="449" t="s">
        <v>71</v>
      </c>
      <c r="F239" s="449" t="s">
        <v>91</v>
      </c>
      <c r="G239" s="449"/>
      <c r="H239" s="449"/>
      <c r="I239" s="450" t="s">
        <v>220</v>
      </c>
    </row>
    <row r="240" spans="1:9" ht="26.25" customHeight="1" x14ac:dyDescent="0.2">
      <c r="A240" s="449"/>
      <c r="B240" s="449"/>
      <c r="C240" s="449"/>
      <c r="D240" s="449"/>
      <c r="E240" s="449"/>
      <c r="F240" s="266" t="s">
        <v>73</v>
      </c>
      <c r="G240" s="266" t="s">
        <v>74</v>
      </c>
      <c r="H240" s="266" t="s">
        <v>75</v>
      </c>
      <c r="I240" s="450"/>
    </row>
    <row r="241" spans="1:9" ht="30" customHeight="1" x14ac:dyDescent="0.2">
      <c r="A241" s="76"/>
      <c r="B241" s="76"/>
      <c r="C241" s="76"/>
      <c r="D241" s="77"/>
      <c r="E241" s="76"/>
      <c r="F241" s="78"/>
      <c r="G241" s="78"/>
      <c r="H241" s="71">
        <f t="shared" ref="H241:H254" si="7">F241*G241</f>
        <v>0</v>
      </c>
      <c r="I241" s="64"/>
    </row>
    <row r="242" spans="1:9" ht="30" customHeight="1" x14ac:dyDescent="0.2">
      <c r="A242" s="76"/>
      <c r="B242" s="76"/>
      <c r="C242" s="76"/>
      <c r="D242" s="77"/>
      <c r="E242" s="76"/>
      <c r="F242" s="78"/>
      <c r="G242" s="78"/>
      <c r="H242" s="71">
        <f t="shared" si="7"/>
        <v>0</v>
      </c>
      <c r="I242" s="64"/>
    </row>
    <row r="243" spans="1:9" ht="30" customHeight="1" x14ac:dyDescent="0.2">
      <c r="A243" s="76"/>
      <c r="B243" s="76"/>
      <c r="C243" s="76"/>
      <c r="D243" s="77"/>
      <c r="E243" s="76"/>
      <c r="F243" s="78"/>
      <c r="G243" s="78"/>
      <c r="H243" s="71">
        <f t="shared" si="7"/>
        <v>0</v>
      </c>
      <c r="I243" s="64"/>
    </row>
    <row r="244" spans="1:9" ht="30" customHeight="1" x14ac:dyDescent="0.2">
      <c r="A244" s="76"/>
      <c r="B244" s="76"/>
      <c r="C244" s="76"/>
      <c r="D244" s="77"/>
      <c r="E244" s="76"/>
      <c r="F244" s="78"/>
      <c r="G244" s="78"/>
      <c r="H244" s="71">
        <f t="shared" si="7"/>
        <v>0</v>
      </c>
      <c r="I244" s="64"/>
    </row>
    <row r="245" spans="1:9" ht="30" customHeight="1" x14ac:dyDescent="0.2">
      <c r="A245" s="76"/>
      <c r="B245" s="76"/>
      <c r="C245" s="76"/>
      <c r="D245" s="77"/>
      <c r="E245" s="76"/>
      <c r="F245" s="78"/>
      <c r="G245" s="78"/>
      <c r="H245" s="71">
        <f t="shared" si="7"/>
        <v>0</v>
      </c>
      <c r="I245" s="64"/>
    </row>
    <row r="246" spans="1:9" ht="30" customHeight="1" x14ac:dyDescent="0.2">
      <c r="A246" s="76"/>
      <c r="B246" s="76"/>
      <c r="C246" s="76"/>
      <c r="D246" s="77"/>
      <c r="E246" s="76"/>
      <c r="F246" s="78"/>
      <c r="G246" s="78"/>
      <c r="H246" s="71">
        <f t="shared" si="7"/>
        <v>0</v>
      </c>
      <c r="I246" s="64"/>
    </row>
    <row r="247" spans="1:9" ht="30" customHeight="1" x14ac:dyDescent="0.2">
      <c r="A247" s="76"/>
      <c r="B247" s="76"/>
      <c r="C247" s="76"/>
      <c r="D247" s="77"/>
      <c r="E247" s="76"/>
      <c r="F247" s="78"/>
      <c r="G247" s="78"/>
      <c r="H247" s="71">
        <f t="shared" si="7"/>
        <v>0</v>
      </c>
      <c r="I247" s="64"/>
    </row>
    <row r="248" spans="1:9" ht="30" customHeight="1" x14ac:dyDescent="0.2">
      <c r="A248" s="76"/>
      <c r="B248" s="76"/>
      <c r="C248" s="76"/>
      <c r="D248" s="77"/>
      <c r="E248" s="76"/>
      <c r="F248" s="78"/>
      <c r="G248" s="78"/>
      <c r="H248" s="71">
        <f t="shared" si="7"/>
        <v>0</v>
      </c>
      <c r="I248" s="64"/>
    </row>
    <row r="249" spans="1:9" ht="30" customHeight="1" x14ac:dyDescent="0.2">
      <c r="A249" s="76"/>
      <c r="B249" s="76"/>
      <c r="C249" s="76"/>
      <c r="D249" s="77"/>
      <c r="E249" s="76"/>
      <c r="F249" s="78"/>
      <c r="G249" s="78"/>
      <c r="H249" s="71">
        <f t="shared" si="7"/>
        <v>0</v>
      </c>
      <c r="I249" s="64"/>
    </row>
    <row r="250" spans="1:9" ht="30" customHeight="1" x14ac:dyDescent="0.2">
      <c r="A250" s="76"/>
      <c r="B250" s="76"/>
      <c r="C250" s="76"/>
      <c r="D250" s="77"/>
      <c r="E250" s="76"/>
      <c r="F250" s="78"/>
      <c r="G250" s="78"/>
      <c r="H250" s="71">
        <f t="shared" si="7"/>
        <v>0</v>
      </c>
      <c r="I250" s="64"/>
    </row>
    <row r="251" spans="1:9" ht="30" customHeight="1" x14ac:dyDescent="0.2">
      <c r="A251" s="76"/>
      <c r="B251" s="76"/>
      <c r="C251" s="76"/>
      <c r="D251" s="77"/>
      <c r="E251" s="76"/>
      <c r="F251" s="78"/>
      <c r="G251" s="78"/>
      <c r="H251" s="71">
        <f t="shared" si="7"/>
        <v>0</v>
      </c>
      <c r="I251" s="64"/>
    </row>
    <row r="252" spans="1:9" ht="30" customHeight="1" x14ac:dyDescent="0.2">
      <c r="A252" s="76"/>
      <c r="B252" s="76"/>
      <c r="C252" s="76"/>
      <c r="D252" s="77"/>
      <c r="E252" s="76"/>
      <c r="F252" s="78"/>
      <c r="G252" s="78"/>
      <c r="H252" s="71">
        <f t="shared" si="7"/>
        <v>0</v>
      </c>
      <c r="I252" s="64"/>
    </row>
    <row r="253" spans="1:9" ht="30" customHeight="1" x14ac:dyDescent="0.2">
      <c r="A253" s="76"/>
      <c r="B253" s="76"/>
      <c r="C253" s="76"/>
      <c r="D253" s="77"/>
      <c r="E253" s="76"/>
      <c r="F253" s="78"/>
      <c r="G253" s="78"/>
      <c r="H253" s="71">
        <f t="shared" si="7"/>
        <v>0</v>
      </c>
      <c r="I253" s="64"/>
    </row>
    <row r="254" spans="1:9" ht="30" customHeight="1" x14ac:dyDescent="0.2">
      <c r="A254" s="76"/>
      <c r="B254" s="76"/>
      <c r="C254" s="76"/>
      <c r="D254" s="77"/>
      <c r="E254" s="76"/>
      <c r="F254" s="78"/>
      <c r="G254" s="78"/>
      <c r="H254" s="71">
        <f t="shared" si="7"/>
        <v>0</v>
      </c>
      <c r="I254" s="64"/>
    </row>
    <row r="255" spans="1:9" ht="26.25" customHeight="1" x14ac:dyDescent="0.2">
      <c r="A255" s="444" t="s">
        <v>76</v>
      </c>
      <c r="B255" s="444"/>
      <c r="C255" s="444"/>
      <c r="D255" s="444"/>
      <c r="E255" s="444"/>
      <c r="F255" s="444"/>
      <c r="G255" s="444"/>
      <c r="H255" s="71">
        <f>SUM(H241:H254)</f>
        <v>0</v>
      </c>
      <c r="I255" s="186">
        <f>SUM(I241:I254)</f>
        <v>0</v>
      </c>
    </row>
    <row r="256" spans="1:9" ht="10.5" customHeight="1" x14ac:dyDescent="0.2">
      <c r="A256" s="102"/>
      <c r="B256" s="102"/>
      <c r="C256" s="102"/>
      <c r="D256" s="102"/>
      <c r="E256" s="102"/>
      <c r="F256" s="102"/>
      <c r="G256" s="102"/>
      <c r="H256" s="103"/>
      <c r="I256" s="65"/>
    </row>
    <row r="257" spans="1:9" ht="26.25" customHeight="1" x14ac:dyDescent="0.2">
      <c r="A257" s="457" t="s">
        <v>137</v>
      </c>
      <c r="B257" s="457"/>
      <c r="C257" s="457"/>
      <c r="D257" s="457"/>
      <c r="E257" s="457"/>
      <c r="F257" s="457"/>
      <c r="G257" s="457"/>
      <c r="H257" s="457"/>
      <c r="I257" s="66"/>
    </row>
    <row r="258" spans="1:9" ht="30" customHeight="1" x14ac:dyDescent="0.2">
      <c r="A258" s="76"/>
      <c r="B258" s="76"/>
      <c r="C258" s="76"/>
      <c r="D258" s="77"/>
      <c r="E258" s="76"/>
      <c r="F258" s="78"/>
      <c r="G258" s="78"/>
      <c r="H258" s="73">
        <f>F258*G258</f>
        <v>0</v>
      </c>
      <c r="I258" s="67"/>
    </row>
    <row r="259" spans="1:9" ht="30" customHeight="1" x14ac:dyDescent="0.2">
      <c r="A259" s="76"/>
      <c r="B259" s="76"/>
      <c r="C259" s="76"/>
      <c r="D259" s="77"/>
      <c r="E259" s="76"/>
      <c r="F259" s="78"/>
      <c r="G259" s="78"/>
      <c r="H259" s="73">
        <f>F259*G259</f>
        <v>0</v>
      </c>
      <c r="I259" s="67"/>
    </row>
    <row r="260" spans="1:9" ht="30" customHeight="1" x14ac:dyDescent="0.2">
      <c r="A260" s="76"/>
      <c r="B260" s="76"/>
      <c r="C260" s="76"/>
      <c r="D260" s="77"/>
      <c r="E260" s="76"/>
      <c r="F260" s="78"/>
      <c r="G260" s="78"/>
      <c r="H260" s="73">
        <f>F260*G260</f>
        <v>0</v>
      </c>
      <c r="I260" s="67"/>
    </row>
    <row r="261" spans="1:9" ht="30" customHeight="1" x14ac:dyDescent="0.2">
      <c r="A261" s="76"/>
      <c r="B261" s="76"/>
      <c r="C261" s="76"/>
      <c r="D261" s="77"/>
      <c r="E261" s="76"/>
      <c r="F261" s="78"/>
      <c r="G261" s="78"/>
      <c r="H261" s="73">
        <f>F261*G261</f>
        <v>0</v>
      </c>
      <c r="I261" s="67"/>
    </row>
    <row r="262" spans="1:9" ht="30" customHeight="1" x14ac:dyDescent="0.2">
      <c r="A262" s="76"/>
      <c r="B262" s="76"/>
      <c r="C262" s="76"/>
      <c r="D262" s="77"/>
      <c r="E262" s="76"/>
      <c r="F262" s="78"/>
      <c r="G262" s="78"/>
      <c r="H262" s="73">
        <f>F262*G262</f>
        <v>0</v>
      </c>
      <c r="I262" s="67"/>
    </row>
    <row r="263" spans="1:9" ht="26.25" customHeight="1" x14ac:dyDescent="0.2">
      <c r="A263" s="438" t="s">
        <v>78</v>
      </c>
      <c r="B263" s="438"/>
      <c r="C263" s="438"/>
      <c r="D263" s="438"/>
      <c r="E263" s="438"/>
      <c r="F263" s="438"/>
      <c r="G263" s="438"/>
      <c r="H263" s="73">
        <f>SUM(H258:H262)</f>
        <v>0</v>
      </c>
      <c r="I263" s="73">
        <f>SUM(I258:I262)</f>
        <v>0</v>
      </c>
    </row>
    <row r="264" spans="1:9" ht="10.5" customHeight="1" x14ac:dyDescent="0.2">
      <c r="A264" s="102"/>
      <c r="B264" s="102"/>
      <c r="C264" s="102"/>
      <c r="D264" s="102"/>
      <c r="E264" s="102"/>
      <c r="F264" s="102"/>
      <c r="G264" s="102"/>
      <c r="H264" s="263"/>
      <c r="I264" s="293"/>
    </row>
    <row r="265" spans="1:9" ht="26.25" customHeight="1" x14ac:dyDescent="0.2">
      <c r="A265" s="438" t="s">
        <v>105</v>
      </c>
      <c r="B265" s="438"/>
      <c r="C265" s="438"/>
      <c r="D265" s="438"/>
      <c r="E265" s="438"/>
      <c r="F265" s="438"/>
      <c r="G265" s="438"/>
      <c r="H265" s="73">
        <f>SUM(H263,H255)</f>
        <v>0</v>
      </c>
      <c r="I265" s="73">
        <f>SUM(I263,I255)</f>
        <v>0</v>
      </c>
    </row>
    <row r="266" spans="1:9" ht="63.75" customHeight="1" x14ac:dyDescent="0.2">
      <c r="A266" s="86"/>
      <c r="B266" s="86"/>
      <c r="C266" s="86"/>
      <c r="D266" s="133"/>
      <c r="E266" s="7"/>
      <c r="F266" s="86"/>
      <c r="G266" s="86"/>
      <c r="H266" s="86"/>
    </row>
    <row r="267" spans="1:9" ht="24.75" customHeight="1" x14ac:dyDescent="0.2">
      <c r="A267" s="439" t="s">
        <v>80</v>
      </c>
      <c r="B267" s="439"/>
      <c r="C267" s="439"/>
      <c r="D267" s="439"/>
      <c r="E267" s="89"/>
      <c r="F267" s="89"/>
      <c r="G267" s="89"/>
      <c r="H267" s="89"/>
      <c r="I267" s="74"/>
    </row>
    <row r="268" spans="1:9" ht="24.75" customHeight="1" x14ac:dyDescent="0.2">
      <c r="A268" s="127"/>
      <c r="B268" s="127"/>
      <c r="C268" s="127"/>
      <c r="D268" s="127"/>
      <c r="E268" s="92"/>
      <c r="F268" s="92"/>
      <c r="G268" s="92"/>
      <c r="H268" s="92"/>
      <c r="I268" s="112"/>
    </row>
    <row r="269" spans="1:9" ht="24.75" customHeight="1" x14ac:dyDescent="0.2">
      <c r="A269" s="439" t="s">
        <v>81</v>
      </c>
      <c r="B269" s="439"/>
      <c r="C269" s="439"/>
      <c r="D269" s="439"/>
      <c r="E269" s="89"/>
      <c r="F269" s="89"/>
      <c r="G269" s="89"/>
      <c r="H269" s="89"/>
      <c r="I269" s="113"/>
    </row>
  </sheetData>
  <sheetProtection password="D377" sheet="1"/>
  <mergeCells count="107">
    <mergeCell ref="I41:I42"/>
    <mergeCell ref="I8:I9"/>
    <mergeCell ref="A24:G24"/>
    <mergeCell ref="A26:H26"/>
    <mergeCell ref="A32:G32"/>
    <mergeCell ref="A34:G34"/>
    <mergeCell ref="A36:D36"/>
    <mergeCell ref="A8:A9"/>
    <mergeCell ref="B8:B9"/>
    <mergeCell ref="C8:C9"/>
    <mergeCell ref="D8:D9"/>
    <mergeCell ref="F74:H74"/>
    <mergeCell ref="I74:I75"/>
    <mergeCell ref="A90:G90"/>
    <mergeCell ref="A92:H92"/>
    <mergeCell ref="A98:G98"/>
    <mergeCell ref="A100:G100"/>
    <mergeCell ref="A71:D71"/>
    <mergeCell ref="A74:A75"/>
    <mergeCell ref="B74:B75"/>
    <mergeCell ref="C74:C75"/>
    <mergeCell ref="D74:D75"/>
    <mergeCell ref="E74:E75"/>
    <mergeCell ref="A57:G57"/>
    <mergeCell ref="A59:H59"/>
    <mergeCell ref="A65:G65"/>
    <mergeCell ref="A67:G67"/>
    <mergeCell ref="A69:D69"/>
    <mergeCell ref="E8:E9"/>
    <mergeCell ref="F8:H8"/>
    <mergeCell ref="A38:D38"/>
    <mergeCell ref="A41:A42"/>
    <mergeCell ref="B41:B42"/>
    <mergeCell ref="C41:C42"/>
    <mergeCell ref="D41:D42"/>
    <mergeCell ref="E41:E42"/>
    <mergeCell ref="F41:H41"/>
    <mergeCell ref="E107:E108"/>
    <mergeCell ref="F107:H107"/>
    <mergeCell ref="I107:I108"/>
    <mergeCell ref="A123:G123"/>
    <mergeCell ref="A125:H125"/>
    <mergeCell ref="A131:G131"/>
    <mergeCell ref="A102:D102"/>
    <mergeCell ref="A104:D104"/>
    <mergeCell ref="A107:A108"/>
    <mergeCell ref="B107:B108"/>
    <mergeCell ref="C107:C108"/>
    <mergeCell ref="D107:D108"/>
    <mergeCell ref="A133:G133"/>
    <mergeCell ref="A135:D135"/>
    <mergeCell ref="F140:H140"/>
    <mergeCell ref="I140:I141"/>
    <mergeCell ref="A156:G156"/>
    <mergeCell ref="A164:G164"/>
    <mergeCell ref="A137:D137"/>
    <mergeCell ref="A140:A141"/>
    <mergeCell ref="B140:B141"/>
    <mergeCell ref="C140:C141"/>
    <mergeCell ref="I173:I174"/>
    <mergeCell ref="A189:G189"/>
    <mergeCell ref="A191:H191"/>
    <mergeCell ref="A197:G197"/>
    <mergeCell ref="A199:G199"/>
    <mergeCell ref="D140:D141"/>
    <mergeCell ref="E140:E141"/>
    <mergeCell ref="A166:G166"/>
    <mergeCell ref="A168:D168"/>
    <mergeCell ref="A170:D170"/>
    <mergeCell ref="A173:A174"/>
    <mergeCell ref="B173:B174"/>
    <mergeCell ref="C173:C174"/>
    <mergeCell ref="D173:D174"/>
    <mergeCell ref="E173:E174"/>
    <mergeCell ref="A224:H224"/>
    <mergeCell ref="A230:G230"/>
    <mergeCell ref="A201:D201"/>
    <mergeCell ref="A203:D203"/>
    <mergeCell ref="A206:A207"/>
    <mergeCell ref="B206:B207"/>
    <mergeCell ref="C206:C207"/>
    <mergeCell ref="D206:D207"/>
    <mergeCell ref="F173:H173"/>
    <mergeCell ref="A265:G265"/>
    <mergeCell ref="A267:D267"/>
    <mergeCell ref="A269:D269"/>
    <mergeCell ref="A3:I3"/>
    <mergeCell ref="A2:I2"/>
    <mergeCell ref="A1:I1"/>
    <mergeCell ref="A158:H158"/>
    <mergeCell ref="E239:E240"/>
    <mergeCell ref="F239:H239"/>
    <mergeCell ref="I239:I240"/>
    <mergeCell ref="A232:G232"/>
    <mergeCell ref="A255:G255"/>
    <mergeCell ref="A257:H257"/>
    <mergeCell ref="A263:G263"/>
    <mergeCell ref="A234:D234"/>
    <mergeCell ref="A236:D236"/>
    <mergeCell ref="A239:A240"/>
    <mergeCell ref="B239:B240"/>
    <mergeCell ref="C239:C240"/>
    <mergeCell ref="D239:D240"/>
    <mergeCell ref="E206:E207"/>
    <mergeCell ref="F206:H206"/>
    <mergeCell ref="I206:I207"/>
    <mergeCell ref="A222:G222"/>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7" manualBreakCount="7">
    <brk id="38" max="16383" man="1"/>
    <brk id="71" max="16383" man="1"/>
    <brk id="104" max="16383" man="1"/>
    <brk id="137" max="16383" man="1"/>
    <brk id="170" max="16383" man="1"/>
    <brk id="203" max="16383" man="1"/>
    <brk id="23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3"/>
  <sheetViews>
    <sheetView showGridLines="0" view="pageBreakPreview" zoomScaleNormal="70" zoomScaleSheetLayoutView="100" workbookViewId="0">
      <pane xSplit="1" ySplit="9" topLeftCell="B184"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85" style="16" customWidth="1"/>
    <col min="5" max="5" width="25.7109375" style="16" customWidth="1"/>
    <col min="6" max="6" width="25" style="16" customWidth="1"/>
    <col min="7" max="7" width="24.85546875" style="16" customWidth="1"/>
    <col min="8" max="8" width="23" style="16" customWidth="1"/>
    <col min="9" max="9" width="18.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SUM(H24,H62,H100,H138,H176)</f>
        <v>0</v>
      </c>
      <c r="K1" s="218" t="s">
        <v>33</v>
      </c>
    </row>
    <row r="2" spans="1:11" ht="19.5" customHeight="1" x14ac:dyDescent="0.2">
      <c r="A2" s="436" t="s">
        <v>134</v>
      </c>
      <c r="B2" s="436"/>
      <c r="C2" s="436"/>
      <c r="D2" s="436"/>
      <c r="E2" s="436"/>
      <c r="F2" s="436"/>
      <c r="G2" s="436"/>
      <c r="H2" s="436"/>
      <c r="I2" s="436"/>
      <c r="J2" s="227">
        <f>SUM(H36,H74,H112,H150,H188)</f>
        <v>0</v>
      </c>
      <c r="K2" s="218" t="s">
        <v>241</v>
      </c>
    </row>
    <row r="3" spans="1:11" ht="18.75" customHeight="1" x14ac:dyDescent="0.2">
      <c r="A3" s="436" t="s">
        <v>2</v>
      </c>
      <c r="B3" s="436"/>
      <c r="C3" s="436"/>
      <c r="D3" s="436"/>
      <c r="E3" s="436"/>
      <c r="F3" s="436"/>
      <c r="G3" s="436"/>
      <c r="H3" s="436"/>
      <c r="I3" s="436"/>
      <c r="J3" s="227">
        <f>I24+I62+I100+I138+I176</f>
        <v>0</v>
      </c>
      <c r="K3" s="218" t="s">
        <v>242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 customHeight="1" x14ac:dyDescent="0.2">
      <c r="A7" s="166" t="s">
        <v>138</v>
      </c>
      <c r="B7" s="6"/>
      <c r="C7" s="6"/>
      <c r="D7" s="6"/>
      <c r="E7" s="6"/>
      <c r="F7" s="6"/>
      <c r="G7" s="136"/>
      <c r="H7" s="136"/>
      <c r="I7" s="157" t="s">
        <v>66</v>
      </c>
      <c r="J7" s="243"/>
    </row>
    <row r="8" spans="1:11" ht="26.25" customHeight="1" x14ac:dyDescent="0.2">
      <c r="A8" s="449" t="s">
        <v>67</v>
      </c>
      <c r="B8" s="449" t="s">
        <v>68</v>
      </c>
      <c r="C8" s="449" t="s">
        <v>69</v>
      </c>
      <c r="D8" s="449" t="s">
        <v>136</v>
      </c>
      <c r="E8" s="449" t="s">
        <v>71</v>
      </c>
      <c r="F8" s="449" t="s">
        <v>91</v>
      </c>
      <c r="G8" s="449"/>
      <c r="H8" s="449"/>
      <c r="I8" s="450" t="s">
        <v>220</v>
      </c>
      <c r="J8" s="243"/>
    </row>
    <row r="9" spans="1:11" ht="26.25" customHeight="1" x14ac:dyDescent="0.2">
      <c r="A9" s="449"/>
      <c r="B9" s="449"/>
      <c r="C9" s="449"/>
      <c r="D9" s="449"/>
      <c r="E9" s="449"/>
      <c r="F9" s="266" t="s">
        <v>107</v>
      </c>
      <c r="G9" s="266" t="s">
        <v>74</v>
      </c>
      <c r="H9" s="266" t="s">
        <v>75</v>
      </c>
      <c r="I9" s="450"/>
    </row>
    <row r="10" spans="1:11" ht="30" customHeight="1" x14ac:dyDescent="0.2">
      <c r="A10" s="76"/>
      <c r="B10" s="76"/>
      <c r="C10" s="76"/>
      <c r="D10" s="77"/>
      <c r="E10" s="76"/>
      <c r="F10" s="78"/>
      <c r="G10" s="78"/>
      <c r="H10" s="71">
        <f t="shared" ref="H10:H19" si="0">F10*G10</f>
        <v>0</v>
      </c>
      <c r="I10" s="52"/>
    </row>
    <row r="11" spans="1:11" ht="30" customHeight="1" x14ac:dyDescent="0.2">
      <c r="A11" s="76"/>
      <c r="B11" s="76"/>
      <c r="C11" s="76"/>
      <c r="D11" s="77"/>
      <c r="E11" s="76"/>
      <c r="F11" s="78"/>
      <c r="G11" s="78"/>
      <c r="H11" s="71">
        <f t="shared" si="0"/>
        <v>0</v>
      </c>
      <c r="I11" s="52"/>
    </row>
    <row r="12" spans="1:11" ht="30" customHeight="1" x14ac:dyDescent="0.2">
      <c r="A12" s="76"/>
      <c r="B12" s="76"/>
      <c r="C12" s="76"/>
      <c r="D12" s="77"/>
      <c r="E12" s="76"/>
      <c r="F12" s="78"/>
      <c r="G12" s="78"/>
      <c r="H12" s="71">
        <f t="shared" si="0"/>
        <v>0</v>
      </c>
      <c r="I12" s="52"/>
    </row>
    <row r="13" spans="1:11" ht="30" customHeight="1" x14ac:dyDescent="0.2">
      <c r="A13" s="76"/>
      <c r="B13" s="76"/>
      <c r="C13" s="76"/>
      <c r="D13" s="77"/>
      <c r="E13" s="76"/>
      <c r="F13" s="78"/>
      <c r="G13" s="78"/>
      <c r="H13" s="71">
        <f t="shared" si="0"/>
        <v>0</v>
      </c>
      <c r="I13" s="52"/>
    </row>
    <row r="14" spans="1:11" ht="30" customHeight="1" x14ac:dyDescent="0.2">
      <c r="A14" s="76"/>
      <c r="B14" s="76"/>
      <c r="C14" s="76"/>
      <c r="D14" s="77"/>
      <c r="E14" s="76"/>
      <c r="F14" s="78"/>
      <c r="G14" s="78"/>
      <c r="H14" s="71">
        <f t="shared" si="0"/>
        <v>0</v>
      </c>
      <c r="I14" s="52"/>
    </row>
    <row r="15" spans="1:11" ht="30" customHeight="1" x14ac:dyDescent="0.2">
      <c r="A15" s="76"/>
      <c r="B15" s="76"/>
      <c r="C15" s="76"/>
      <c r="D15" s="77"/>
      <c r="E15" s="76"/>
      <c r="F15" s="78"/>
      <c r="G15" s="78"/>
      <c r="H15" s="71">
        <f t="shared" si="0"/>
        <v>0</v>
      </c>
      <c r="I15" s="52"/>
    </row>
    <row r="16" spans="1:11" ht="30" customHeight="1" x14ac:dyDescent="0.2">
      <c r="A16" s="76"/>
      <c r="B16" s="76"/>
      <c r="C16" s="76"/>
      <c r="D16" s="77"/>
      <c r="E16" s="76"/>
      <c r="F16" s="78"/>
      <c r="G16" s="78"/>
      <c r="H16" s="71">
        <f t="shared" si="0"/>
        <v>0</v>
      </c>
      <c r="I16" s="52"/>
    </row>
    <row r="17" spans="1:11" ht="30" customHeight="1" x14ac:dyDescent="0.2">
      <c r="A17" s="76"/>
      <c r="B17" s="76"/>
      <c r="C17" s="76"/>
      <c r="D17" s="77"/>
      <c r="E17" s="76"/>
      <c r="F17" s="78"/>
      <c r="G17" s="78"/>
      <c r="H17" s="71">
        <f t="shared" si="0"/>
        <v>0</v>
      </c>
      <c r="I17" s="52"/>
    </row>
    <row r="18" spans="1:11" ht="30" customHeight="1" x14ac:dyDescent="0.2">
      <c r="A18" s="76"/>
      <c r="B18" s="76"/>
      <c r="C18" s="76"/>
      <c r="D18" s="77"/>
      <c r="E18" s="76"/>
      <c r="F18" s="78"/>
      <c r="G18" s="78"/>
      <c r="H18" s="71">
        <f t="shared" si="0"/>
        <v>0</v>
      </c>
      <c r="I18" s="52"/>
    </row>
    <row r="19" spans="1:11" ht="30" customHeight="1" x14ac:dyDescent="0.2">
      <c r="A19" s="76"/>
      <c r="B19" s="76"/>
      <c r="C19" s="76"/>
      <c r="D19" s="77"/>
      <c r="E19" s="76"/>
      <c r="F19" s="78"/>
      <c r="G19" s="78"/>
      <c r="H19" s="71">
        <f t="shared" si="0"/>
        <v>0</v>
      </c>
      <c r="I19" s="52"/>
    </row>
    <row r="20" spans="1:11" ht="30" customHeight="1" x14ac:dyDescent="0.2">
      <c r="A20" s="444" t="s">
        <v>108</v>
      </c>
      <c r="B20" s="444"/>
      <c r="C20" s="444"/>
      <c r="D20" s="444"/>
      <c r="E20" s="444"/>
      <c r="F20" s="444"/>
      <c r="G20" s="444"/>
      <c r="H20" s="71">
        <f>SUM(H10:H19)</f>
        <v>0</v>
      </c>
      <c r="I20" s="186">
        <f>SUM(I10:I19)</f>
        <v>0</v>
      </c>
    </row>
    <row r="21" spans="1:11" ht="10.5" customHeight="1" thickBot="1" x14ac:dyDescent="0.25">
      <c r="A21" s="468"/>
      <c r="B21" s="468"/>
      <c r="C21" s="468"/>
      <c r="D21" s="468"/>
      <c r="E21" s="468"/>
      <c r="F21" s="468"/>
      <c r="G21" s="468"/>
      <c r="H21" s="468"/>
      <c r="I21" s="151"/>
    </row>
    <row r="22" spans="1:11" ht="30" customHeight="1" thickTop="1" thickBot="1" x14ac:dyDescent="0.25">
      <c r="A22" s="444" t="s">
        <v>109</v>
      </c>
      <c r="B22" s="444"/>
      <c r="C22" s="444"/>
      <c r="D22" s="444"/>
      <c r="E22" s="444"/>
      <c r="F22" s="444"/>
      <c r="G22" s="444"/>
      <c r="H22" s="139"/>
      <c r="I22" s="300"/>
    </row>
    <row r="23" spans="1:11" s="141" customFormat="1" ht="10.5" customHeight="1" thickTop="1" x14ac:dyDescent="0.2">
      <c r="A23" s="268"/>
      <c r="B23" s="268"/>
      <c r="C23" s="268"/>
      <c r="D23" s="268"/>
      <c r="E23" s="268"/>
      <c r="F23" s="268"/>
      <c r="G23" s="268"/>
      <c r="H23" s="269"/>
      <c r="I23" s="150"/>
      <c r="J23" s="229"/>
      <c r="K23" s="229"/>
    </row>
    <row r="24" spans="1:11" ht="30" customHeight="1" x14ac:dyDescent="0.2">
      <c r="A24" s="444" t="s">
        <v>110</v>
      </c>
      <c r="B24" s="444"/>
      <c r="C24" s="444"/>
      <c r="D24" s="444"/>
      <c r="E24" s="444"/>
      <c r="F24" s="444"/>
      <c r="G24" s="444"/>
      <c r="H24" s="142">
        <f>H20*H22</f>
        <v>0</v>
      </c>
      <c r="I24" s="189">
        <f>I20</f>
        <v>0</v>
      </c>
    </row>
    <row r="25" spans="1:11" ht="10.5" customHeight="1" x14ac:dyDescent="0.2">
      <c r="A25" s="102"/>
      <c r="B25" s="102"/>
      <c r="C25" s="102"/>
      <c r="D25" s="102"/>
      <c r="E25" s="102"/>
      <c r="F25" s="102"/>
      <c r="G25" s="102"/>
      <c r="H25" s="143"/>
    </row>
    <row r="26" spans="1:11" ht="26.25" customHeight="1" x14ac:dyDescent="0.2">
      <c r="A26" s="457" t="s">
        <v>139</v>
      </c>
      <c r="B26" s="457"/>
      <c r="C26" s="457"/>
      <c r="D26" s="457"/>
      <c r="E26" s="457"/>
      <c r="F26" s="457"/>
      <c r="G26" s="457"/>
      <c r="H26" s="457"/>
      <c r="I26" s="115"/>
    </row>
    <row r="27" spans="1:11" ht="30" customHeight="1" x14ac:dyDescent="0.2">
      <c r="A27" s="76"/>
      <c r="B27" s="76"/>
      <c r="C27" s="76"/>
      <c r="D27" s="77"/>
      <c r="E27" s="76"/>
      <c r="F27" s="78"/>
      <c r="G27" s="78"/>
      <c r="H27" s="73">
        <f>F27*G27</f>
        <v>0</v>
      </c>
      <c r="I27" s="116"/>
    </row>
    <row r="28" spans="1:11" ht="30" customHeight="1" x14ac:dyDescent="0.2">
      <c r="A28" s="76"/>
      <c r="B28" s="76"/>
      <c r="C28" s="76"/>
      <c r="D28" s="77"/>
      <c r="E28" s="76"/>
      <c r="F28" s="78"/>
      <c r="G28" s="78"/>
      <c r="H28" s="73">
        <f>F28*G28</f>
        <v>0</v>
      </c>
      <c r="I28" s="116"/>
    </row>
    <row r="29" spans="1:11" ht="30" customHeight="1" x14ac:dyDescent="0.2">
      <c r="A29" s="76"/>
      <c r="B29" s="76"/>
      <c r="C29" s="76"/>
      <c r="D29" s="77"/>
      <c r="E29" s="76"/>
      <c r="F29" s="78"/>
      <c r="G29" s="78"/>
      <c r="H29" s="73">
        <f>F29*G29</f>
        <v>0</v>
      </c>
      <c r="I29" s="116"/>
    </row>
    <row r="30" spans="1:11" ht="30" customHeight="1" x14ac:dyDescent="0.2">
      <c r="A30" s="76"/>
      <c r="B30" s="76"/>
      <c r="C30" s="76"/>
      <c r="D30" s="77"/>
      <c r="E30" s="76"/>
      <c r="F30" s="78"/>
      <c r="G30" s="78"/>
      <c r="H30" s="73">
        <f>F30*G30</f>
        <v>0</v>
      </c>
      <c r="I30" s="116"/>
    </row>
    <row r="31" spans="1:11" ht="30" customHeight="1" x14ac:dyDescent="0.2">
      <c r="A31" s="76"/>
      <c r="B31" s="76"/>
      <c r="C31" s="76"/>
      <c r="D31" s="77"/>
      <c r="E31" s="76"/>
      <c r="F31" s="78"/>
      <c r="G31" s="78"/>
      <c r="H31" s="73">
        <f>F31*G31</f>
        <v>0</v>
      </c>
      <c r="I31" s="116"/>
    </row>
    <row r="32" spans="1:11" ht="30" customHeight="1" x14ac:dyDescent="0.2">
      <c r="A32" s="438" t="s">
        <v>112</v>
      </c>
      <c r="B32" s="438"/>
      <c r="C32" s="438"/>
      <c r="D32" s="438"/>
      <c r="E32" s="438"/>
      <c r="F32" s="438"/>
      <c r="G32" s="438"/>
      <c r="H32" s="73">
        <f>SUM(H27:H31)</f>
        <v>0</v>
      </c>
      <c r="I32" s="246">
        <f>SUM(I27:I31)</f>
        <v>0</v>
      </c>
    </row>
    <row r="33" spans="1:11" s="145" customFormat="1" ht="10.5" customHeight="1" thickBot="1" x14ac:dyDescent="0.25">
      <c r="A33" s="467"/>
      <c r="B33" s="467"/>
      <c r="C33" s="467"/>
      <c r="D33" s="467"/>
      <c r="E33" s="467"/>
      <c r="F33" s="467"/>
      <c r="G33" s="467"/>
      <c r="H33" s="467"/>
      <c r="I33" s="264"/>
      <c r="J33" s="230"/>
      <c r="K33" s="230"/>
    </row>
    <row r="34" spans="1:11" ht="30" customHeight="1" thickTop="1" thickBot="1" x14ac:dyDescent="0.25">
      <c r="A34" s="438" t="s">
        <v>109</v>
      </c>
      <c r="B34" s="438"/>
      <c r="C34" s="438"/>
      <c r="D34" s="438"/>
      <c r="E34" s="438"/>
      <c r="F34" s="438"/>
      <c r="G34" s="438"/>
      <c r="H34" s="139"/>
      <c r="I34" s="301"/>
    </row>
    <row r="35" spans="1:11" s="148" customFormat="1" ht="10.5" customHeight="1" thickTop="1" x14ac:dyDescent="0.2">
      <c r="A35" s="261"/>
      <c r="B35" s="261"/>
      <c r="C35" s="261"/>
      <c r="D35" s="261"/>
      <c r="E35" s="261"/>
      <c r="F35" s="261"/>
      <c r="G35" s="261"/>
      <c r="H35" s="270"/>
      <c r="I35" s="264"/>
      <c r="J35" s="231"/>
      <c r="K35" s="231"/>
    </row>
    <row r="36" spans="1:11" ht="30" customHeight="1" x14ac:dyDescent="0.2">
      <c r="A36" s="438" t="s">
        <v>113</v>
      </c>
      <c r="B36" s="438"/>
      <c r="C36" s="438"/>
      <c r="D36" s="438"/>
      <c r="E36" s="438"/>
      <c r="F36" s="438"/>
      <c r="G36" s="438"/>
      <c r="H36" s="149">
        <f>H32*H34</f>
        <v>0</v>
      </c>
      <c r="I36" s="190">
        <f>I32</f>
        <v>0</v>
      </c>
    </row>
    <row r="37" spans="1:11" s="145" customFormat="1" ht="10.5" customHeight="1" x14ac:dyDescent="0.2">
      <c r="A37" s="261"/>
      <c r="B37" s="261"/>
      <c r="C37" s="261"/>
      <c r="D37" s="261"/>
      <c r="E37" s="261"/>
      <c r="F37" s="261"/>
      <c r="G37" s="261"/>
      <c r="H37" s="271"/>
      <c r="I37" s="299"/>
      <c r="J37" s="230"/>
      <c r="K37" s="230"/>
    </row>
    <row r="38" spans="1:11" ht="30" customHeight="1" x14ac:dyDescent="0.2">
      <c r="A38" s="438" t="s">
        <v>114</v>
      </c>
      <c r="B38" s="438"/>
      <c r="C38" s="438"/>
      <c r="D38" s="438"/>
      <c r="E38" s="438"/>
      <c r="F38" s="438"/>
      <c r="G38" s="438"/>
      <c r="H38" s="149">
        <f>SUM(H36,H24)</f>
        <v>0</v>
      </c>
      <c r="I38" s="190">
        <f>SUM(I36,I24)</f>
        <v>0</v>
      </c>
    </row>
    <row r="39" spans="1:11" ht="30" customHeight="1" x14ac:dyDescent="0.2">
      <c r="A39" s="462" t="s">
        <v>115</v>
      </c>
      <c r="B39" s="462"/>
      <c r="C39" s="462"/>
      <c r="D39" s="462"/>
      <c r="E39" s="102"/>
      <c r="F39" s="102"/>
      <c r="G39" s="102"/>
      <c r="H39" s="143"/>
    </row>
    <row r="40" spans="1:11" ht="30" customHeight="1" x14ac:dyDescent="0.2">
      <c r="A40" s="102"/>
      <c r="B40" s="102"/>
      <c r="C40" s="102"/>
      <c r="D40" s="102"/>
      <c r="E40" s="102"/>
      <c r="F40" s="102"/>
      <c r="G40" s="102"/>
      <c r="H40" s="143"/>
    </row>
    <row r="41" spans="1:11" ht="24.75" customHeight="1" x14ac:dyDescent="0.2">
      <c r="A41" s="439" t="s">
        <v>80</v>
      </c>
      <c r="B41" s="439"/>
      <c r="C41" s="439"/>
      <c r="D41" s="439"/>
      <c r="E41" s="89"/>
      <c r="F41" s="89"/>
      <c r="G41" s="89"/>
      <c r="H41" s="89"/>
      <c r="I41" s="74"/>
    </row>
    <row r="42" spans="1:11" ht="14.25" customHeight="1" x14ac:dyDescent="0.2">
      <c r="A42" s="13"/>
      <c r="B42" s="13"/>
      <c r="C42" s="13"/>
      <c r="D42" s="13"/>
      <c r="E42" s="104"/>
      <c r="F42" s="104"/>
      <c r="G42" s="104"/>
      <c r="H42" s="104"/>
      <c r="I42" s="112"/>
    </row>
    <row r="43" spans="1:11" ht="24.75" customHeight="1" x14ac:dyDescent="0.2">
      <c r="A43" s="439" t="s">
        <v>81</v>
      </c>
      <c r="B43" s="439"/>
      <c r="C43" s="439"/>
      <c r="D43" s="439"/>
      <c r="E43" s="89"/>
      <c r="F43" s="89"/>
      <c r="G43" s="89"/>
      <c r="H43" s="89"/>
      <c r="I43" s="113"/>
    </row>
    <row r="44" spans="1:11" ht="24.75" customHeight="1" x14ac:dyDescent="0.2">
      <c r="A44" s="129"/>
      <c r="B44" s="129"/>
      <c r="C44" s="129"/>
      <c r="D44" s="129"/>
      <c r="E44" s="104"/>
      <c r="F44" s="104"/>
      <c r="G44" s="104"/>
      <c r="H44" s="104"/>
    </row>
    <row r="45" spans="1:11" ht="18" customHeight="1" x14ac:dyDescent="0.2">
      <c r="A45" s="166" t="s">
        <v>138</v>
      </c>
      <c r="B45" s="6"/>
      <c r="C45" s="6"/>
      <c r="D45" s="6"/>
      <c r="E45" s="6"/>
      <c r="F45" s="6"/>
      <c r="G45" s="136"/>
      <c r="H45" s="136"/>
      <c r="I45" s="157" t="s">
        <v>82</v>
      </c>
    </row>
    <row r="46" spans="1:11" ht="26.25" customHeight="1" x14ac:dyDescent="0.2">
      <c r="A46" s="449" t="s">
        <v>67</v>
      </c>
      <c r="B46" s="449" t="s">
        <v>68</v>
      </c>
      <c r="C46" s="449" t="s">
        <v>69</v>
      </c>
      <c r="D46" s="449" t="s">
        <v>136</v>
      </c>
      <c r="E46" s="449" t="s">
        <v>71</v>
      </c>
      <c r="F46" s="449" t="s">
        <v>91</v>
      </c>
      <c r="G46" s="449"/>
      <c r="H46" s="449"/>
      <c r="I46" s="450" t="s">
        <v>220</v>
      </c>
    </row>
    <row r="47" spans="1:11" ht="26.25" customHeight="1" x14ac:dyDescent="0.2">
      <c r="A47" s="449"/>
      <c r="B47" s="449"/>
      <c r="C47" s="449"/>
      <c r="D47" s="449"/>
      <c r="E47" s="449"/>
      <c r="F47" s="266" t="s">
        <v>107</v>
      </c>
      <c r="G47" s="266" t="s">
        <v>74</v>
      </c>
      <c r="H47" s="266" t="s">
        <v>75</v>
      </c>
      <c r="I47" s="450"/>
    </row>
    <row r="48" spans="1:11" ht="30" customHeight="1" x14ac:dyDescent="0.2">
      <c r="A48" s="76"/>
      <c r="B48" s="76"/>
      <c r="C48" s="76"/>
      <c r="D48" s="77"/>
      <c r="E48" s="76"/>
      <c r="F48" s="78"/>
      <c r="G48" s="78"/>
      <c r="H48" s="71">
        <f t="shared" ref="H48:H57" si="1">F48*G48</f>
        <v>0</v>
      </c>
      <c r="I48" s="52"/>
    </row>
    <row r="49" spans="1:11" ht="30" customHeight="1" x14ac:dyDescent="0.2">
      <c r="A49" s="76"/>
      <c r="B49" s="76"/>
      <c r="C49" s="76"/>
      <c r="D49" s="77"/>
      <c r="E49" s="76"/>
      <c r="F49" s="78"/>
      <c r="G49" s="78"/>
      <c r="H49" s="71">
        <f t="shared" si="1"/>
        <v>0</v>
      </c>
      <c r="I49" s="52"/>
    </row>
    <row r="50" spans="1:11" ht="30" customHeight="1" x14ac:dyDescent="0.2">
      <c r="A50" s="76"/>
      <c r="B50" s="76"/>
      <c r="C50" s="76"/>
      <c r="D50" s="77"/>
      <c r="E50" s="76"/>
      <c r="F50" s="78"/>
      <c r="G50" s="78"/>
      <c r="H50" s="71">
        <f t="shared" si="1"/>
        <v>0</v>
      </c>
      <c r="I50" s="52"/>
    </row>
    <row r="51" spans="1:11" ht="30" customHeight="1" x14ac:dyDescent="0.2">
      <c r="A51" s="76"/>
      <c r="B51" s="76"/>
      <c r="C51" s="76"/>
      <c r="D51" s="77"/>
      <c r="E51" s="76"/>
      <c r="F51" s="78"/>
      <c r="G51" s="78"/>
      <c r="H51" s="71">
        <f t="shared" si="1"/>
        <v>0</v>
      </c>
      <c r="I51" s="52"/>
    </row>
    <row r="52" spans="1:11" ht="30" customHeight="1" x14ac:dyDescent="0.2">
      <c r="A52" s="76"/>
      <c r="B52" s="76"/>
      <c r="C52" s="76"/>
      <c r="D52" s="77"/>
      <c r="E52" s="76"/>
      <c r="F52" s="78"/>
      <c r="G52" s="78"/>
      <c r="H52" s="71">
        <f t="shared" si="1"/>
        <v>0</v>
      </c>
      <c r="I52" s="52"/>
    </row>
    <row r="53" spans="1:11" ht="30" customHeight="1" x14ac:dyDescent="0.2">
      <c r="A53" s="76"/>
      <c r="B53" s="76"/>
      <c r="C53" s="76"/>
      <c r="D53" s="77"/>
      <c r="E53" s="76"/>
      <c r="F53" s="78"/>
      <c r="G53" s="78"/>
      <c r="H53" s="71">
        <f t="shared" si="1"/>
        <v>0</v>
      </c>
      <c r="I53" s="52"/>
    </row>
    <row r="54" spans="1:11" ht="30" customHeight="1" x14ac:dyDescent="0.2">
      <c r="A54" s="76"/>
      <c r="B54" s="76"/>
      <c r="C54" s="76"/>
      <c r="D54" s="77"/>
      <c r="E54" s="76"/>
      <c r="F54" s="78"/>
      <c r="G54" s="78"/>
      <c r="H54" s="71">
        <f t="shared" si="1"/>
        <v>0</v>
      </c>
      <c r="I54" s="52"/>
    </row>
    <row r="55" spans="1:11" ht="30" customHeight="1" x14ac:dyDescent="0.2">
      <c r="A55" s="76"/>
      <c r="B55" s="76"/>
      <c r="C55" s="76"/>
      <c r="D55" s="77"/>
      <c r="E55" s="76"/>
      <c r="F55" s="78"/>
      <c r="G55" s="78"/>
      <c r="H55" s="71">
        <f t="shared" si="1"/>
        <v>0</v>
      </c>
      <c r="I55" s="52"/>
    </row>
    <row r="56" spans="1:11" ht="30" customHeight="1" x14ac:dyDescent="0.2">
      <c r="A56" s="76"/>
      <c r="B56" s="76"/>
      <c r="C56" s="76"/>
      <c r="D56" s="77"/>
      <c r="E56" s="76"/>
      <c r="F56" s="78"/>
      <c r="G56" s="78"/>
      <c r="H56" s="71">
        <f t="shared" si="1"/>
        <v>0</v>
      </c>
      <c r="I56" s="52"/>
    </row>
    <row r="57" spans="1:11" ht="30" customHeight="1" x14ac:dyDescent="0.2">
      <c r="A57" s="76"/>
      <c r="B57" s="76"/>
      <c r="C57" s="76"/>
      <c r="D57" s="77"/>
      <c r="E57" s="76"/>
      <c r="F57" s="78"/>
      <c r="G57" s="78"/>
      <c r="H57" s="71">
        <f t="shared" si="1"/>
        <v>0</v>
      </c>
      <c r="I57" s="52"/>
    </row>
    <row r="58" spans="1:11" ht="30" customHeight="1" x14ac:dyDescent="0.2">
      <c r="A58" s="444" t="s">
        <v>108</v>
      </c>
      <c r="B58" s="444"/>
      <c r="C58" s="444"/>
      <c r="D58" s="444"/>
      <c r="E58" s="444"/>
      <c r="F58" s="444"/>
      <c r="G58" s="444"/>
      <c r="H58" s="71">
        <f>SUM(H48:H57)</f>
        <v>0</v>
      </c>
      <c r="I58" s="186">
        <f>SUM(I48:I57)</f>
        <v>0</v>
      </c>
    </row>
    <row r="59" spans="1:11" ht="10.5" customHeight="1" thickBot="1" x14ac:dyDescent="0.25">
      <c r="A59" s="468"/>
      <c r="B59" s="468"/>
      <c r="C59" s="468"/>
      <c r="D59" s="468"/>
      <c r="E59" s="468"/>
      <c r="F59" s="468"/>
      <c r="G59" s="468"/>
      <c r="H59" s="468"/>
      <c r="I59" s="151"/>
    </row>
    <row r="60" spans="1:11" ht="30" customHeight="1" thickTop="1" thickBot="1" x14ac:dyDescent="0.25">
      <c r="A60" s="444" t="s">
        <v>109</v>
      </c>
      <c r="B60" s="444"/>
      <c r="C60" s="444"/>
      <c r="D60" s="444"/>
      <c r="E60" s="444"/>
      <c r="F60" s="444"/>
      <c r="G60" s="444"/>
      <c r="H60" s="139"/>
      <c r="I60" s="300"/>
    </row>
    <row r="61" spans="1:11" s="141" customFormat="1" ht="10.5" customHeight="1" thickTop="1" x14ac:dyDescent="0.2">
      <c r="A61" s="268"/>
      <c r="B61" s="268"/>
      <c r="C61" s="268"/>
      <c r="D61" s="268"/>
      <c r="E61" s="268"/>
      <c r="F61" s="268"/>
      <c r="G61" s="268"/>
      <c r="H61" s="269"/>
      <c r="I61" s="150"/>
      <c r="J61" s="229"/>
      <c r="K61" s="229"/>
    </row>
    <row r="62" spans="1:11" ht="30" customHeight="1" x14ac:dyDescent="0.2">
      <c r="A62" s="444" t="s">
        <v>110</v>
      </c>
      <c r="B62" s="444"/>
      <c r="C62" s="444"/>
      <c r="D62" s="444"/>
      <c r="E62" s="444"/>
      <c r="F62" s="444"/>
      <c r="G62" s="444"/>
      <c r="H62" s="142">
        <f>H58*H60</f>
        <v>0</v>
      </c>
      <c r="I62" s="189">
        <f>I58</f>
        <v>0</v>
      </c>
    </row>
    <row r="63" spans="1:11" ht="10.5" customHeight="1" x14ac:dyDescent="0.2">
      <c r="A63" s="102"/>
      <c r="B63" s="102"/>
      <c r="C63" s="102"/>
      <c r="D63" s="102"/>
      <c r="E63" s="102"/>
      <c r="F63" s="102"/>
      <c r="G63" s="102"/>
      <c r="H63" s="143"/>
    </row>
    <row r="64" spans="1:11" ht="26.25" customHeight="1" x14ac:dyDescent="0.2">
      <c r="A64" s="457" t="s">
        <v>139</v>
      </c>
      <c r="B64" s="457"/>
      <c r="C64" s="457"/>
      <c r="D64" s="457"/>
      <c r="E64" s="457"/>
      <c r="F64" s="457"/>
      <c r="G64" s="457"/>
      <c r="H64" s="457"/>
      <c r="I64" s="115"/>
    </row>
    <row r="65" spans="1:11" ht="30" customHeight="1" x14ac:dyDescent="0.2">
      <c r="A65" s="76"/>
      <c r="B65" s="76"/>
      <c r="C65" s="76"/>
      <c r="D65" s="77"/>
      <c r="E65" s="76"/>
      <c r="F65" s="78"/>
      <c r="G65" s="78"/>
      <c r="H65" s="73">
        <f>F65*G65</f>
        <v>0</v>
      </c>
      <c r="I65" s="116"/>
    </row>
    <row r="66" spans="1:11" ht="30" customHeight="1" x14ac:dyDescent="0.2">
      <c r="A66" s="76"/>
      <c r="B66" s="76"/>
      <c r="C66" s="76"/>
      <c r="D66" s="77"/>
      <c r="E66" s="76"/>
      <c r="F66" s="78"/>
      <c r="G66" s="78"/>
      <c r="H66" s="73">
        <f>F66*G66</f>
        <v>0</v>
      </c>
      <c r="I66" s="116"/>
    </row>
    <row r="67" spans="1:11" ht="30" customHeight="1" x14ac:dyDescent="0.2">
      <c r="A67" s="76"/>
      <c r="B67" s="76"/>
      <c r="C67" s="76"/>
      <c r="D67" s="77"/>
      <c r="E67" s="76"/>
      <c r="F67" s="78"/>
      <c r="G67" s="78"/>
      <c r="H67" s="73">
        <f>F67*G67</f>
        <v>0</v>
      </c>
      <c r="I67" s="116"/>
    </row>
    <row r="68" spans="1:11" ht="30" customHeight="1" x14ac:dyDescent="0.2">
      <c r="A68" s="76"/>
      <c r="B68" s="76"/>
      <c r="C68" s="76"/>
      <c r="D68" s="77"/>
      <c r="E68" s="76"/>
      <c r="F68" s="78"/>
      <c r="G68" s="78"/>
      <c r="H68" s="73">
        <f>F68*G68</f>
        <v>0</v>
      </c>
      <c r="I68" s="116"/>
    </row>
    <row r="69" spans="1:11" ht="30" customHeight="1" x14ac:dyDescent="0.2">
      <c r="A69" s="76"/>
      <c r="B69" s="76"/>
      <c r="C69" s="76"/>
      <c r="D69" s="77"/>
      <c r="E69" s="76"/>
      <c r="F69" s="78"/>
      <c r="G69" s="78"/>
      <c r="H69" s="73">
        <f>F69*G69</f>
        <v>0</v>
      </c>
      <c r="I69" s="116"/>
    </row>
    <row r="70" spans="1:11" ht="30" customHeight="1" x14ac:dyDescent="0.2">
      <c r="A70" s="438" t="s">
        <v>112</v>
      </c>
      <c r="B70" s="438"/>
      <c r="C70" s="438"/>
      <c r="D70" s="438"/>
      <c r="E70" s="438"/>
      <c r="F70" s="438"/>
      <c r="G70" s="438"/>
      <c r="H70" s="73">
        <f>SUM(H65:H69)</f>
        <v>0</v>
      </c>
      <c r="I70" s="246">
        <f>SUM(I65:I69)</f>
        <v>0</v>
      </c>
    </row>
    <row r="71" spans="1:11" s="145" customFormat="1" ht="10.5" customHeight="1" thickBot="1" x14ac:dyDescent="0.25">
      <c r="A71" s="466"/>
      <c r="B71" s="466"/>
      <c r="C71" s="466"/>
      <c r="D71" s="466"/>
      <c r="E71" s="466"/>
      <c r="F71" s="466"/>
      <c r="G71" s="466"/>
      <c r="H71" s="466"/>
      <c r="I71" s="247"/>
      <c r="J71" s="230"/>
      <c r="K71" s="230"/>
    </row>
    <row r="72" spans="1:11" ht="30" customHeight="1" thickTop="1" thickBot="1" x14ac:dyDescent="0.25">
      <c r="A72" s="438" t="s">
        <v>109</v>
      </c>
      <c r="B72" s="438"/>
      <c r="C72" s="438"/>
      <c r="D72" s="438"/>
      <c r="E72" s="438"/>
      <c r="F72" s="438"/>
      <c r="G72" s="438"/>
      <c r="H72" s="139"/>
      <c r="I72" s="301"/>
    </row>
    <row r="73" spans="1:11" s="148" customFormat="1" ht="10.5" customHeight="1" thickTop="1" x14ac:dyDescent="0.2">
      <c r="A73" s="261"/>
      <c r="B73" s="261"/>
      <c r="C73" s="261"/>
      <c r="D73" s="261"/>
      <c r="E73" s="261"/>
      <c r="F73" s="261"/>
      <c r="G73" s="261"/>
      <c r="H73" s="270"/>
      <c r="I73" s="264"/>
      <c r="J73" s="231"/>
      <c r="K73" s="231"/>
    </row>
    <row r="74" spans="1:11" ht="30" customHeight="1" x14ac:dyDescent="0.2">
      <c r="A74" s="438" t="s">
        <v>113</v>
      </c>
      <c r="B74" s="438"/>
      <c r="C74" s="438"/>
      <c r="D74" s="438"/>
      <c r="E74" s="438"/>
      <c r="F74" s="438"/>
      <c r="G74" s="438"/>
      <c r="H74" s="149">
        <f>H70*H72</f>
        <v>0</v>
      </c>
      <c r="I74" s="190">
        <f>I70</f>
        <v>0</v>
      </c>
    </row>
    <row r="75" spans="1:11" s="145" customFormat="1" ht="10.5" customHeight="1" x14ac:dyDescent="0.2">
      <c r="A75" s="261"/>
      <c r="B75" s="261"/>
      <c r="C75" s="261"/>
      <c r="D75" s="261"/>
      <c r="E75" s="261"/>
      <c r="F75" s="261"/>
      <c r="G75" s="261"/>
      <c r="H75" s="277"/>
      <c r="I75" s="299"/>
      <c r="J75" s="230"/>
      <c r="K75" s="230"/>
    </row>
    <row r="76" spans="1:11" ht="30" customHeight="1" x14ac:dyDescent="0.2">
      <c r="A76" s="438" t="s">
        <v>116</v>
      </c>
      <c r="B76" s="438"/>
      <c r="C76" s="438"/>
      <c r="D76" s="438"/>
      <c r="E76" s="438"/>
      <c r="F76" s="438"/>
      <c r="G76" s="438"/>
      <c r="H76" s="149">
        <f>SUM(H74,H62)</f>
        <v>0</v>
      </c>
      <c r="I76" s="190">
        <f>SUM(I74,I62)</f>
        <v>0</v>
      </c>
    </row>
    <row r="77" spans="1:11" ht="30" customHeight="1" x14ac:dyDescent="0.2">
      <c r="A77" s="462" t="s">
        <v>115</v>
      </c>
      <c r="B77" s="462"/>
      <c r="C77" s="462"/>
      <c r="D77" s="462"/>
      <c r="E77" s="102"/>
      <c r="F77" s="102"/>
      <c r="G77" s="102"/>
      <c r="H77" s="143"/>
    </row>
    <row r="78" spans="1:11" ht="30" customHeight="1" x14ac:dyDescent="0.2">
      <c r="A78" s="102"/>
      <c r="B78" s="102"/>
      <c r="C78" s="102"/>
      <c r="D78" s="102"/>
      <c r="E78" s="102"/>
      <c r="F78" s="102"/>
      <c r="G78" s="102"/>
      <c r="H78" s="143"/>
    </row>
    <row r="79" spans="1:11" ht="24.75" customHeight="1" x14ac:dyDescent="0.2">
      <c r="A79" s="439" t="s">
        <v>80</v>
      </c>
      <c r="B79" s="439"/>
      <c r="C79" s="439"/>
      <c r="D79" s="439"/>
      <c r="E79" s="89"/>
      <c r="F79" s="89"/>
      <c r="G79" s="89"/>
      <c r="H79" s="89"/>
      <c r="I79" s="74"/>
    </row>
    <row r="80" spans="1:11" ht="14.25" customHeight="1" x14ac:dyDescent="0.2">
      <c r="A80" s="127"/>
      <c r="B80" s="127"/>
      <c r="C80" s="127"/>
      <c r="D80" s="127"/>
      <c r="E80" s="92"/>
      <c r="F80" s="92"/>
      <c r="G80" s="92"/>
      <c r="H80" s="92"/>
      <c r="I80" s="112"/>
    </row>
    <row r="81" spans="1:9" ht="24.75" customHeight="1" x14ac:dyDescent="0.2">
      <c r="A81" s="439" t="s">
        <v>81</v>
      </c>
      <c r="B81" s="439"/>
      <c r="C81" s="439"/>
      <c r="D81" s="439"/>
      <c r="E81" s="89"/>
      <c r="F81" s="89"/>
      <c r="G81" s="89"/>
      <c r="H81" s="89"/>
      <c r="I81" s="113"/>
    </row>
    <row r="83" spans="1:9" ht="18" customHeight="1" x14ac:dyDescent="0.2">
      <c r="A83" s="166" t="s">
        <v>138</v>
      </c>
      <c r="B83" s="6"/>
      <c r="C83" s="6"/>
      <c r="D83" s="6"/>
      <c r="E83" s="6"/>
      <c r="F83" s="6"/>
      <c r="G83" s="136"/>
      <c r="H83" s="136"/>
      <c r="I83" s="157" t="s">
        <v>84</v>
      </c>
    </row>
    <row r="84" spans="1:9" ht="26.25" customHeight="1" x14ac:dyDescent="0.2">
      <c r="A84" s="449" t="s">
        <v>67</v>
      </c>
      <c r="B84" s="449" t="s">
        <v>68</v>
      </c>
      <c r="C84" s="449" t="s">
        <v>69</v>
      </c>
      <c r="D84" s="449" t="s">
        <v>136</v>
      </c>
      <c r="E84" s="449" t="s">
        <v>71</v>
      </c>
      <c r="F84" s="449" t="s">
        <v>91</v>
      </c>
      <c r="G84" s="449"/>
      <c r="H84" s="449"/>
      <c r="I84" s="450" t="s">
        <v>220</v>
      </c>
    </row>
    <row r="85" spans="1:9" ht="26.25" customHeight="1" x14ac:dyDescent="0.2">
      <c r="A85" s="449"/>
      <c r="B85" s="449"/>
      <c r="C85" s="449"/>
      <c r="D85" s="449"/>
      <c r="E85" s="449"/>
      <c r="F85" s="266" t="s">
        <v>107</v>
      </c>
      <c r="G85" s="266" t="s">
        <v>74</v>
      </c>
      <c r="H85" s="266" t="s">
        <v>75</v>
      </c>
      <c r="I85" s="450"/>
    </row>
    <row r="86" spans="1:9" ht="30" customHeight="1" x14ac:dyDescent="0.2">
      <c r="A86" s="76"/>
      <c r="B86" s="76"/>
      <c r="C86" s="76"/>
      <c r="D86" s="77"/>
      <c r="E86" s="76"/>
      <c r="F86" s="78"/>
      <c r="G86" s="78"/>
      <c r="H86" s="71">
        <f t="shared" ref="H86:H95" si="2">F86*G86</f>
        <v>0</v>
      </c>
      <c r="I86" s="52"/>
    </row>
    <row r="87" spans="1:9" ht="30" customHeight="1" x14ac:dyDescent="0.2">
      <c r="A87" s="76"/>
      <c r="B87" s="76"/>
      <c r="C87" s="76"/>
      <c r="D87" s="77"/>
      <c r="E87" s="76"/>
      <c r="F87" s="78"/>
      <c r="G87" s="78"/>
      <c r="H87" s="71">
        <f t="shared" si="2"/>
        <v>0</v>
      </c>
      <c r="I87" s="52"/>
    </row>
    <row r="88" spans="1:9" ht="30" customHeight="1" x14ac:dyDescent="0.2">
      <c r="A88" s="76"/>
      <c r="B88" s="76"/>
      <c r="C88" s="76"/>
      <c r="D88" s="77"/>
      <c r="E88" s="76"/>
      <c r="F88" s="78"/>
      <c r="G88" s="78"/>
      <c r="H88" s="71">
        <f t="shared" si="2"/>
        <v>0</v>
      </c>
      <c r="I88" s="52"/>
    </row>
    <row r="89" spans="1:9" ht="30" customHeight="1" x14ac:dyDescent="0.2">
      <c r="A89" s="76"/>
      <c r="B89" s="76"/>
      <c r="C89" s="76"/>
      <c r="D89" s="77"/>
      <c r="E89" s="76"/>
      <c r="F89" s="78"/>
      <c r="G89" s="78"/>
      <c r="H89" s="71">
        <f t="shared" si="2"/>
        <v>0</v>
      </c>
      <c r="I89" s="52"/>
    </row>
    <row r="90" spans="1:9" ht="30" customHeight="1" x14ac:dyDescent="0.2">
      <c r="A90" s="76"/>
      <c r="B90" s="76"/>
      <c r="C90" s="76"/>
      <c r="D90" s="77"/>
      <c r="E90" s="76"/>
      <c r="F90" s="78"/>
      <c r="G90" s="78"/>
      <c r="H90" s="71">
        <f t="shared" si="2"/>
        <v>0</v>
      </c>
      <c r="I90" s="52"/>
    </row>
    <row r="91" spans="1:9" ht="30" customHeight="1" x14ac:dyDescent="0.2">
      <c r="A91" s="76"/>
      <c r="B91" s="76"/>
      <c r="C91" s="76"/>
      <c r="D91" s="77"/>
      <c r="E91" s="76"/>
      <c r="F91" s="78"/>
      <c r="G91" s="78"/>
      <c r="H91" s="71">
        <f t="shared" si="2"/>
        <v>0</v>
      </c>
      <c r="I91" s="52"/>
    </row>
    <row r="92" spans="1:9" ht="30" customHeight="1" x14ac:dyDescent="0.2">
      <c r="A92" s="76"/>
      <c r="B92" s="76"/>
      <c r="C92" s="76"/>
      <c r="D92" s="77"/>
      <c r="E92" s="76"/>
      <c r="F92" s="78"/>
      <c r="G92" s="78"/>
      <c r="H92" s="71">
        <f t="shared" si="2"/>
        <v>0</v>
      </c>
      <c r="I92" s="52"/>
    </row>
    <row r="93" spans="1:9" ht="30" customHeight="1" x14ac:dyDescent="0.2">
      <c r="A93" s="76"/>
      <c r="B93" s="76"/>
      <c r="C93" s="76"/>
      <c r="D93" s="77"/>
      <c r="E93" s="76"/>
      <c r="F93" s="78"/>
      <c r="G93" s="78"/>
      <c r="H93" s="71">
        <f t="shared" si="2"/>
        <v>0</v>
      </c>
      <c r="I93" s="52"/>
    </row>
    <row r="94" spans="1:9" ht="30" customHeight="1" x14ac:dyDescent="0.2">
      <c r="A94" s="76"/>
      <c r="B94" s="76"/>
      <c r="C94" s="76"/>
      <c r="D94" s="77"/>
      <c r="E94" s="76"/>
      <c r="F94" s="78"/>
      <c r="G94" s="78"/>
      <c r="H94" s="71">
        <f t="shared" si="2"/>
        <v>0</v>
      </c>
      <c r="I94" s="52"/>
    </row>
    <row r="95" spans="1:9" ht="30" customHeight="1" x14ac:dyDescent="0.2">
      <c r="A95" s="76"/>
      <c r="B95" s="76"/>
      <c r="C95" s="76"/>
      <c r="D95" s="77"/>
      <c r="E95" s="76"/>
      <c r="F95" s="78"/>
      <c r="G95" s="78"/>
      <c r="H95" s="71">
        <f t="shared" si="2"/>
        <v>0</v>
      </c>
      <c r="I95" s="52"/>
    </row>
    <row r="96" spans="1:9" ht="30" customHeight="1" x14ac:dyDescent="0.2">
      <c r="A96" s="444" t="s">
        <v>108</v>
      </c>
      <c r="B96" s="444"/>
      <c r="C96" s="444"/>
      <c r="D96" s="444"/>
      <c r="E96" s="444"/>
      <c r="F96" s="444"/>
      <c r="G96" s="444"/>
      <c r="H96" s="71">
        <f>SUM(H86:H95)</f>
        <v>0</v>
      </c>
      <c r="I96" s="186">
        <f>SUM(I86:I95)</f>
        <v>0</v>
      </c>
    </row>
    <row r="97" spans="1:11" ht="10.5" customHeight="1" thickBot="1" x14ac:dyDescent="0.25">
      <c r="A97" s="468"/>
      <c r="B97" s="468"/>
      <c r="C97" s="468"/>
      <c r="D97" s="468"/>
      <c r="E97" s="468"/>
      <c r="F97" s="468"/>
      <c r="G97" s="468"/>
      <c r="H97" s="468"/>
      <c r="I97" s="151"/>
    </row>
    <row r="98" spans="1:11" ht="30" customHeight="1" thickTop="1" thickBot="1" x14ac:dyDescent="0.25">
      <c r="A98" s="444" t="s">
        <v>109</v>
      </c>
      <c r="B98" s="444"/>
      <c r="C98" s="444"/>
      <c r="D98" s="444"/>
      <c r="E98" s="444"/>
      <c r="F98" s="444"/>
      <c r="G98" s="444"/>
      <c r="H98" s="139"/>
      <c r="I98" s="300"/>
    </row>
    <row r="99" spans="1:11" s="141" customFormat="1" ht="10.5" customHeight="1" thickTop="1" x14ac:dyDescent="0.2">
      <c r="A99" s="268"/>
      <c r="B99" s="268"/>
      <c r="C99" s="268"/>
      <c r="D99" s="268"/>
      <c r="E99" s="268"/>
      <c r="F99" s="268"/>
      <c r="G99" s="268"/>
      <c r="H99" s="269"/>
      <c r="I99" s="150"/>
      <c r="J99" s="229"/>
      <c r="K99" s="229"/>
    </row>
    <row r="100" spans="1:11" ht="30" customHeight="1" x14ac:dyDescent="0.2">
      <c r="A100" s="444" t="s">
        <v>110</v>
      </c>
      <c r="B100" s="444"/>
      <c r="C100" s="444"/>
      <c r="D100" s="444"/>
      <c r="E100" s="444"/>
      <c r="F100" s="444"/>
      <c r="G100" s="444"/>
      <c r="H100" s="142">
        <f>H96*H98</f>
        <v>0</v>
      </c>
      <c r="I100" s="189">
        <f>I96</f>
        <v>0</v>
      </c>
    </row>
    <row r="101" spans="1:11" ht="10.5" customHeight="1" x14ac:dyDescent="0.2">
      <c r="A101" s="102"/>
      <c r="B101" s="102"/>
      <c r="C101" s="102"/>
      <c r="D101" s="102"/>
      <c r="E101" s="102"/>
      <c r="F101" s="102"/>
      <c r="G101" s="102"/>
      <c r="H101" s="143"/>
    </row>
    <row r="102" spans="1:11" ht="26.25" customHeight="1" x14ac:dyDescent="0.2">
      <c r="A102" s="457" t="s">
        <v>139</v>
      </c>
      <c r="B102" s="457"/>
      <c r="C102" s="457"/>
      <c r="D102" s="457"/>
      <c r="E102" s="457"/>
      <c r="F102" s="457"/>
      <c r="G102" s="457"/>
      <c r="H102" s="457"/>
      <c r="I102" s="115"/>
    </row>
    <row r="103" spans="1:11" ht="30" customHeight="1" x14ac:dyDescent="0.2">
      <c r="A103" s="76"/>
      <c r="B103" s="76"/>
      <c r="C103" s="76"/>
      <c r="D103" s="77"/>
      <c r="E103" s="76"/>
      <c r="F103" s="78"/>
      <c r="G103" s="78"/>
      <c r="H103" s="73">
        <f>F103*G103</f>
        <v>0</v>
      </c>
      <c r="I103" s="116"/>
    </row>
    <row r="104" spans="1:11" ht="30" customHeight="1" x14ac:dyDescent="0.2">
      <c r="A104" s="76"/>
      <c r="B104" s="76"/>
      <c r="C104" s="76"/>
      <c r="D104" s="77"/>
      <c r="E104" s="76"/>
      <c r="F104" s="78"/>
      <c r="G104" s="78"/>
      <c r="H104" s="73">
        <f>F104*G104</f>
        <v>0</v>
      </c>
      <c r="I104" s="116"/>
    </row>
    <row r="105" spans="1:11" ht="30" customHeight="1" x14ac:dyDescent="0.2">
      <c r="A105" s="76"/>
      <c r="B105" s="76"/>
      <c r="C105" s="76"/>
      <c r="D105" s="77"/>
      <c r="E105" s="76"/>
      <c r="F105" s="78"/>
      <c r="G105" s="78"/>
      <c r="H105" s="73">
        <f>F105*G105</f>
        <v>0</v>
      </c>
      <c r="I105" s="116"/>
    </row>
    <row r="106" spans="1:11" ht="30" customHeight="1" x14ac:dyDescent="0.2">
      <c r="A106" s="76"/>
      <c r="B106" s="76"/>
      <c r="C106" s="76"/>
      <c r="D106" s="77"/>
      <c r="E106" s="76"/>
      <c r="F106" s="78"/>
      <c r="G106" s="78"/>
      <c r="H106" s="73">
        <f>F106*G106</f>
        <v>0</v>
      </c>
      <c r="I106" s="116"/>
    </row>
    <row r="107" spans="1:11" ht="30" customHeight="1" x14ac:dyDescent="0.2">
      <c r="A107" s="76"/>
      <c r="B107" s="76"/>
      <c r="C107" s="76"/>
      <c r="D107" s="77"/>
      <c r="E107" s="76"/>
      <c r="F107" s="78"/>
      <c r="G107" s="78"/>
      <c r="H107" s="73">
        <f>F107*G107</f>
        <v>0</v>
      </c>
      <c r="I107" s="116"/>
    </row>
    <row r="108" spans="1:11" ht="30" customHeight="1" x14ac:dyDescent="0.2">
      <c r="A108" s="438" t="s">
        <v>112</v>
      </c>
      <c r="B108" s="438"/>
      <c r="C108" s="438"/>
      <c r="D108" s="438"/>
      <c r="E108" s="438"/>
      <c r="F108" s="438"/>
      <c r="G108" s="438"/>
      <c r="H108" s="73">
        <f>SUM(H103:H107)</f>
        <v>0</v>
      </c>
      <c r="I108" s="246">
        <f>SUM(I103:I107)</f>
        <v>0</v>
      </c>
    </row>
    <row r="109" spans="1:11" s="145" customFormat="1" ht="10.5" customHeight="1" thickBot="1" x14ac:dyDescent="0.25">
      <c r="A109" s="467"/>
      <c r="B109" s="467"/>
      <c r="C109" s="467"/>
      <c r="D109" s="467"/>
      <c r="E109" s="467"/>
      <c r="F109" s="467"/>
      <c r="G109" s="467"/>
      <c r="H109" s="467"/>
      <c r="I109" s="264"/>
      <c r="J109" s="230"/>
      <c r="K109" s="230"/>
    </row>
    <row r="110" spans="1:11" ht="30" customHeight="1" thickTop="1" thickBot="1" x14ac:dyDescent="0.25">
      <c r="A110" s="438" t="s">
        <v>109</v>
      </c>
      <c r="B110" s="438"/>
      <c r="C110" s="438"/>
      <c r="D110" s="438"/>
      <c r="E110" s="438"/>
      <c r="F110" s="438"/>
      <c r="G110" s="438"/>
      <c r="H110" s="139"/>
      <c r="I110" s="301"/>
    </row>
    <row r="111" spans="1:11" s="148" customFormat="1" ht="10.5" customHeight="1" thickTop="1" x14ac:dyDescent="0.2">
      <c r="A111" s="261"/>
      <c r="B111" s="261"/>
      <c r="C111" s="261"/>
      <c r="D111" s="261"/>
      <c r="E111" s="261"/>
      <c r="F111" s="261"/>
      <c r="G111" s="261"/>
      <c r="H111" s="270"/>
      <c r="I111" s="264"/>
      <c r="J111" s="231"/>
      <c r="K111" s="231"/>
    </row>
    <row r="112" spans="1:11" ht="30" customHeight="1" x14ac:dyDescent="0.2">
      <c r="A112" s="438" t="s">
        <v>113</v>
      </c>
      <c r="B112" s="438"/>
      <c r="C112" s="438"/>
      <c r="D112" s="438"/>
      <c r="E112" s="438"/>
      <c r="F112" s="438"/>
      <c r="G112" s="438"/>
      <c r="H112" s="149">
        <f>H108*H110</f>
        <v>0</v>
      </c>
      <c r="I112" s="190">
        <f>I108</f>
        <v>0</v>
      </c>
    </row>
    <row r="113" spans="1:11" s="145" customFormat="1" ht="10.5" customHeight="1" x14ac:dyDescent="0.2">
      <c r="A113" s="261"/>
      <c r="B113" s="261"/>
      <c r="C113" s="261"/>
      <c r="D113" s="261"/>
      <c r="E113" s="261"/>
      <c r="F113" s="261"/>
      <c r="G113" s="261"/>
      <c r="H113" s="277"/>
      <c r="I113" s="299"/>
      <c r="J113" s="230"/>
      <c r="K113" s="230"/>
    </row>
    <row r="114" spans="1:11" ht="30" customHeight="1" x14ac:dyDescent="0.2">
      <c r="A114" s="438" t="s">
        <v>117</v>
      </c>
      <c r="B114" s="438"/>
      <c r="C114" s="438"/>
      <c r="D114" s="438"/>
      <c r="E114" s="438"/>
      <c r="F114" s="438"/>
      <c r="G114" s="438"/>
      <c r="H114" s="149">
        <f>SUM(H112,H100)</f>
        <v>0</v>
      </c>
      <c r="I114" s="190">
        <f>SUM(I112,I100)</f>
        <v>0</v>
      </c>
    </row>
    <row r="115" spans="1:11" ht="30" customHeight="1" x14ac:dyDescent="0.2">
      <c r="A115" s="462" t="s">
        <v>115</v>
      </c>
      <c r="B115" s="462"/>
      <c r="C115" s="462"/>
      <c r="D115" s="462"/>
      <c r="E115" s="102"/>
      <c r="F115" s="102"/>
      <c r="G115" s="102"/>
      <c r="H115" s="143"/>
    </row>
    <row r="116" spans="1:11" ht="30" customHeight="1" x14ac:dyDescent="0.2">
      <c r="A116" s="102"/>
      <c r="B116" s="102"/>
      <c r="C116" s="102"/>
      <c r="D116" s="102"/>
      <c r="E116" s="102"/>
      <c r="F116" s="102"/>
      <c r="G116" s="102"/>
      <c r="H116" s="143"/>
    </row>
    <row r="117" spans="1:11" ht="24.75" customHeight="1" x14ac:dyDescent="0.2">
      <c r="A117" s="439" t="s">
        <v>80</v>
      </c>
      <c r="B117" s="439"/>
      <c r="C117" s="439"/>
      <c r="D117" s="439"/>
      <c r="E117" s="89"/>
      <c r="F117" s="89"/>
      <c r="G117" s="89"/>
      <c r="H117" s="89"/>
      <c r="I117" s="74"/>
    </row>
    <row r="118" spans="1:11" ht="14.25" customHeight="1" x14ac:dyDescent="0.2">
      <c r="A118" s="127"/>
      <c r="B118" s="127"/>
      <c r="C118" s="127"/>
      <c r="D118" s="127"/>
      <c r="E118" s="92"/>
      <c r="F118" s="92"/>
      <c r="G118" s="92"/>
      <c r="H118" s="92"/>
      <c r="I118" s="112"/>
    </row>
    <row r="119" spans="1:11" ht="24.75" customHeight="1" x14ac:dyDescent="0.2">
      <c r="A119" s="439" t="s">
        <v>81</v>
      </c>
      <c r="B119" s="439"/>
      <c r="C119" s="439"/>
      <c r="D119" s="439"/>
      <c r="E119" s="89"/>
      <c r="F119" s="89"/>
      <c r="G119" s="89"/>
      <c r="H119" s="89"/>
      <c r="I119" s="113"/>
    </row>
    <row r="121" spans="1:11" ht="18" customHeight="1" x14ac:dyDescent="0.2">
      <c r="A121" s="166" t="s">
        <v>138</v>
      </c>
      <c r="B121" s="6"/>
      <c r="C121" s="6"/>
      <c r="D121" s="6"/>
      <c r="E121" s="6"/>
      <c r="F121" s="6"/>
      <c r="G121" s="136"/>
      <c r="H121" s="136"/>
      <c r="I121" s="157" t="s">
        <v>96</v>
      </c>
    </row>
    <row r="122" spans="1:11" ht="26.25" customHeight="1" x14ac:dyDescent="0.2">
      <c r="A122" s="449" t="s">
        <v>67</v>
      </c>
      <c r="B122" s="449" t="s">
        <v>68</v>
      </c>
      <c r="C122" s="449" t="s">
        <v>69</v>
      </c>
      <c r="D122" s="449" t="s">
        <v>136</v>
      </c>
      <c r="E122" s="449" t="s">
        <v>71</v>
      </c>
      <c r="F122" s="449" t="s">
        <v>91</v>
      </c>
      <c r="G122" s="449"/>
      <c r="H122" s="449"/>
      <c r="I122" s="450" t="s">
        <v>220</v>
      </c>
    </row>
    <row r="123" spans="1:11" ht="26.25" customHeight="1" x14ac:dyDescent="0.2">
      <c r="A123" s="449"/>
      <c r="B123" s="449"/>
      <c r="C123" s="449"/>
      <c r="D123" s="449"/>
      <c r="E123" s="449"/>
      <c r="F123" s="266" t="s">
        <v>107</v>
      </c>
      <c r="G123" s="266" t="s">
        <v>74</v>
      </c>
      <c r="H123" s="266" t="s">
        <v>75</v>
      </c>
      <c r="I123" s="450"/>
    </row>
    <row r="124" spans="1:11" ht="30" customHeight="1" x14ac:dyDescent="0.2">
      <c r="A124" s="76"/>
      <c r="B124" s="76"/>
      <c r="C124" s="76"/>
      <c r="D124" s="77"/>
      <c r="E124" s="76"/>
      <c r="F124" s="78"/>
      <c r="G124" s="78"/>
      <c r="H124" s="71">
        <f t="shared" ref="H124:H133" si="3">F124*G124</f>
        <v>0</v>
      </c>
      <c r="I124" s="52"/>
    </row>
    <row r="125" spans="1:11" ht="30" customHeight="1" x14ac:dyDescent="0.2">
      <c r="A125" s="76"/>
      <c r="B125" s="76"/>
      <c r="C125" s="76"/>
      <c r="D125" s="77"/>
      <c r="E125" s="76"/>
      <c r="F125" s="78"/>
      <c r="G125" s="78"/>
      <c r="H125" s="71">
        <f t="shared" si="3"/>
        <v>0</v>
      </c>
      <c r="I125" s="52"/>
    </row>
    <row r="126" spans="1:11" ht="30" customHeight="1" x14ac:dyDescent="0.2">
      <c r="A126" s="76"/>
      <c r="B126" s="76"/>
      <c r="C126" s="76"/>
      <c r="D126" s="77"/>
      <c r="E126" s="76"/>
      <c r="F126" s="78"/>
      <c r="G126" s="78"/>
      <c r="H126" s="71">
        <f t="shared" si="3"/>
        <v>0</v>
      </c>
      <c r="I126" s="52"/>
    </row>
    <row r="127" spans="1:11" ht="30" customHeight="1" x14ac:dyDescent="0.2">
      <c r="A127" s="76"/>
      <c r="B127" s="76"/>
      <c r="C127" s="76"/>
      <c r="D127" s="77"/>
      <c r="E127" s="76"/>
      <c r="F127" s="78"/>
      <c r="G127" s="78"/>
      <c r="H127" s="71">
        <f t="shared" si="3"/>
        <v>0</v>
      </c>
      <c r="I127" s="52"/>
    </row>
    <row r="128" spans="1:11" ht="30" customHeight="1" x14ac:dyDescent="0.2">
      <c r="A128" s="76"/>
      <c r="B128" s="76"/>
      <c r="C128" s="76"/>
      <c r="D128" s="77"/>
      <c r="E128" s="76"/>
      <c r="F128" s="78"/>
      <c r="G128" s="78"/>
      <c r="H128" s="71">
        <f t="shared" si="3"/>
        <v>0</v>
      </c>
      <c r="I128" s="52"/>
    </row>
    <row r="129" spans="1:11" ht="30" customHeight="1" x14ac:dyDescent="0.2">
      <c r="A129" s="76"/>
      <c r="B129" s="76"/>
      <c r="C129" s="76"/>
      <c r="D129" s="77"/>
      <c r="E129" s="76"/>
      <c r="F129" s="78"/>
      <c r="G129" s="78"/>
      <c r="H129" s="71">
        <f t="shared" si="3"/>
        <v>0</v>
      </c>
      <c r="I129" s="52"/>
    </row>
    <row r="130" spans="1:11" ht="30" customHeight="1" x14ac:dyDescent="0.2">
      <c r="A130" s="76"/>
      <c r="B130" s="76"/>
      <c r="C130" s="76"/>
      <c r="D130" s="77"/>
      <c r="E130" s="76"/>
      <c r="F130" s="78"/>
      <c r="G130" s="78"/>
      <c r="H130" s="71">
        <f t="shared" si="3"/>
        <v>0</v>
      </c>
      <c r="I130" s="52"/>
    </row>
    <row r="131" spans="1:11" ht="30" customHeight="1" x14ac:dyDescent="0.2">
      <c r="A131" s="76"/>
      <c r="B131" s="76"/>
      <c r="C131" s="76"/>
      <c r="D131" s="77"/>
      <c r="E131" s="76"/>
      <c r="F131" s="78"/>
      <c r="G131" s="78"/>
      <c r="H131" s="71">
        <f t="shared" si="3"/>
        <v>0</v>
      </c>
      <c r="I131" s="52"/>
    </row>
    <row r="132" spans="1:11" ht="30" customHeight="1" x14ac:dyDescent="0.2">
      <c r="A132" s="76"/>
      <c r="B132" s="76"/>
      <c r="C132" s="76"/>
      <c r="D132" s="77"/>
      <c r="E132" s="76"/>
      <c r="F132" s="78"/>
      <c r="G132" s="78"/>
      <c r="H132" s="71">
        <f t="shared" si="3"/>
        <v>0</v>
      </c>
      <c r="I132" s="52"/>
    </row>
    <row r="133" spans="1:11" ht="30" customHeight="1" x14ac:dyDescent="0.2">
      <c r="A133" s="76"/>
      <c r="B133" s="76"/>
      <c r="C133" s="76"/>
      <c r="D133" s="77"/>
      <c r="E133" s="76"/>
      <c r="F133" s="78"/>
      <c r="G133" s="78"/>
      <c r="H133" s="71">
        <f t="shared" si="3"/>
        <v>0</v>
      </c>
      <c r="I133" s="52"/>
    </row>
    <row r="134" spans="1:11" ht="30" customHeight="1" x14ac:dyDescent="0.2">
      <c r="A134" s="444" t="s">
        <v>108</v>
      </c>
      <c r="B134" s="444"/>
      <c r="C134" s="444"/>
      <c r="D134" s="444"/>
      <c r="E134" s="444"/>
      <c r="F134" s="444"/>
      <c r="G134" s="444"/>
      <c r="H134" s="71">
        <f>SUM(H124:H133)</f>
        <v>0</v>
      </c>
      <c r="I134" s="186">
        <f>SUM(I124:I133)</f>
        <v>0</v>
      </c>
    </row>
    <row r="135" spans="1:11" ht="10.5" customHeight="1" thickBot="1" x14ac:dyDescent="0.25">
      <c r="A135" s="468"/>
      <c r="B135" s="468"/>
      <c r="C135" s="468"/>
      <c r="D135" s="468"/>
      <c r="E135" s="468"/>
      <c r="F135" s="468"/>
      <c r="G135" s="468"/>
      <c r="H135" s="468"/>
      <c r="I135" s="187"/>
    </row>
    <row r="136" spans="1:11" ht="30" customHeight="1" thickTop="1" thickBot="1" x14ac:dyDescent="0.25">
      <c r="A136" s="444" t="s">
        <v>109</v>
      </c>
      <c r="B136" s="444"/>
      <c r="C136" s="444"/>
      <c r="D136" s="444"/>
      <c r="E136" s="444"/>
      <c r="F136" s="444"/>
      <c r="G136" s="444"/>
      <c r="H136" s="139"/>
      <c r="I136" s="188"/>
    </row>
    <row r="137" spans="1:11" s="141" customFormat="1" ht="10.5" customHeight="1" thickTop="1" x14ac:dyDescent="0.2">
      <c r="A137" s="268"/>
      <c r="B137" s="268"/>
      <c r="C137" s="268"/>
      <c r="D137" s="268"/>
      <c r="E137" s="268"/>
      <c r="F137" s="268"/>
      <c r="G137" s="268"/>
      <c r="H137" s="269"/>
      <c r="I137" s="144"/>
      <c r="J137" s="229"/>
      <c r="K137" s="229"/>
    </row>
    <row r="138" spans="1:11" ht="30" customHeight="1" x14ac:dyDescent="0.2">
      <c r="A138" s="444" t="s">
        <v>110</v>
      </c>
      <c r="B138" s="444"/>
      <c r="C138" s="444"/>
      <c r="D138" s="444"/>
      <c r="E138" s="444"/>
      <c r="F138" s="444"/>
      <c r="G138" s="444"/>
      <c r="H138" s="142">
        <f>H134*H136</f>
        <v>0</v>
      </c>
      <c r="I138" s="189">
        <f>I134</f>
        <v>0</v>
      </c>
    </row>
    <row r="139" spans="1:11" ht="10.5" customHeight="1" x14ac:dyDescent="0.2">
      <c r="A139" s="102"/>
      <c r="B139" s="102"/>
      <c r="C139" s="102"/>
      <c r="D139" s="102"/>
      <c r="E139" s="102"/>
      <c r="F139" s="102"/>
      <c r="G139" s="102"/>
      <c r="H139" s="143"/>
    </row>
    <row r="140" spans="1:11" ht="26.25" customHeight="1" x14ac:dyDescent="0.2">
      <c r="A140" s="457" t="s">
        <v>139</v>
      </c>
      <c r="B140" s="457"/>
      <c r="C140" s="457"/>
      <c r="D140" s="457"/>
      <c r="E140" s="457"/>
      <c r="F140" s="457"/>
      <c r="G140" s="457"/>
      <c r="H140" s="457"/>
      <c r="I140" s="115"/>
    </row>
    <row r="141" spans="1:11" ht="30" customHeight="1" x14ac:dyDescent="0.2">
      <c r="A141" s="76"/>
      <c r="B141" s="76"/>
      <c r="C141" s="76"/>
      <c r="D141" s="77"/>
      <c r="E141" s="76"/>
      <c r="F141" s="78"/>
      <c r="G141" s="78"/>
      <c r="H141" s="73">
        <f>F141*G141</f>
        <v>0</v>
      </c>
      <c r="I141" s="116"/>
    </row>
    <row r="142" spans="1:11" ht="30" customHeight="1" x14ac:dyDescent="0.2">
      <c r="A142" s="76"/>
      <c r="B142" s="76"/>
      <c r="C142" s="76"/>
      <c r="D142" s="77"/>
      <c r="E142" s="76"/>
      <c r="F142" s="78"/>
      <c r="G142" s="78"/>
      <c r="H142" s="73">
        <f>F142*G142</f>
        <v>0</v>
      </c>
      <c r="I142" s="116"/>
    </row>
    <row r="143" spans="1:11" ht="30" customHeight="1" x14ac:dyDescent="0.2">
      <c r="A143" s="76"/>
      <c r="B143" s="76"/>
      <c r="C143" s="76"/>
      <c r="D143" s="77"/>
      <c r="E143" s="76"/>
      <c r="F143" s="78"/>
      <c r="G143" s="78"/>
      <c r="H143" s="73">
        <f>F143*G143</f>
        <v>0</v>
      </c>
      <c r="I143" s="116"/>
    </row>
    <row r="144" spans="1:11" ht="30" customHeight="1" x14ac:dyDescent="0.2">
      <c r="A144" s="76"/>
      <c r="B144" s="76"/>
      <c r="C144" s="76"/>
      <c r="D144" s="77"/>
      <c r="E144" s="76"/>
      <c r="F144" s="78"/>
      <c r="G144" s="78"/>
      <c r="H144" s="73">
        <f>F144*G144</f>
        <v>0</v>
      </c>
      <c r="I144" s="116"/>
    </row>
    <row r="145" spans="1:11" ht="30" customHeight="1" x14ac:dyDescent="0.2">
      <c r="A145" s="76"/>
      <c r="B145" s="76"/>
      <c r="C145" s="76"/>
      <c r="D145" s="77"/>
      <c r="E145" s="76"/>
      <c r="F145" s="78"/>
      <c r="G145" s="78"/>
      <c r="H145" s="73">
        <f>F145*G145</f>
        <v>0</v>
      </c>
      <c r="I145" s="116"/>
    </row>
    <row r="146" spans="1:11" ht="30" customHeight="1" x14ac:dyDescent="0.2">
      <c r="A146" s="438" t="s">
        <v>112</v>
      </c>
      <c r="B146" s="438"/>
      <c r="C146" s="438"/>
      <c r="D146" s="438"/>
      <c r="E146" s="438"/>
      <c r="F146" s="438"/>
      <c r="G146" s="438"/>
      <c r="H146" s="73">
        <f>SUM(H141:H145)</f>
        <v>0</v>
      </c>
      <c r="I146" s="246">
        <f>SUM(I141:I145)</f>
        <v>0</v>
      </c>
    </row>
    <row r="147" spans="1:11" s="145" customFormat="1" ht="10.5" customHeight="1" thickBot="1" x14ac:dyDescent="0.25">
      <c r="A147" s="467"/>
      <c r="B147" s="467"/>
      <c r="C147" s="467"/>
      <c r="D147" s="467"/>
      <c r="E147" s="467"/>
      <c r="F147" s="467"/>
      <c r="G147" s="467"/>
      <c r="H147" s="467"/>
      <c r="I147" s="264"/>
      <c r="J147" s="230"/>
      <c r="K147" s="230"/>
    </row>
    <row r="148" spans="1:11" ht="30" customHeight="1" thickTop="1" thickBot="1" x14ac:dyDescent="0.25">
      <c r="A148" s="438" t="s">
        <v>109</v>
      </c>
      <c r="B148" s="438"/>
      <c r="C148" s="438"/>
      <c r="D148" s="438"/>
      <c r="E148" s="438"/>
      <c r="F148" s="438"/>
      <c r="G148" s="438"/>
      <c r="H148" s="139"/>
      <c r="I148" s="301"/>
    </row>
    <row r="149" spans="1:11" s="148" customFormat="1" ht="10.5" customHeight="1" thickTop="1" x14ac:dyDescent="0.2">
      <c r="A149" s="261"/>
      <c r="B149" s="261"/>
      <c r="C149" s="261"/>
      <c r="D149" s="261"/>
      <c r="E149" s="261"/>
      <c r="F149" s="261"/>
      <c r="G149" s="261"/>
      <c r="H149" s="270"/>
      <c r="I149" s="264"/>
      <c r="J149" s="231"/>
      <c r="K149" s="231"/>
    </row>
    <row r="150" spans="1:11" ht="30" customHeight="1" x14ac:dyDescent="0.2">
      <c r="A150" s="438" t="s">
        <v>113</v>
      </c>
      <c r="B150" s="438"/>
      <c r="C150" s="438"/>
      <c r="D150" s="438"/>
      <c r="E150" s="438"/>
      <c r="F150" s="438"/>
      <c r="G150" s="438"/>
      <c r="H150" s="149">
        <f>H146*H148</f>
        <v>0</v>
      </c>
      <c r="I150" s="190">
        <f>I146</f>
        <v>0</v>
      </c>
    </row>
    <row r="151" spans="1:11" s="145" customFormat="1" ht="10.5" customHeight="1" x14ac:dyDescent="0.2">
      <c r="A151" s="261"/>
      <c r="B151" s="261"/>
      <c r="C151" s="261"/>
      <c r="D151" s="261"/>
      <c r="E151" s="261"/>
      <c r="F151" s="261"/>
      <c r="G151" s="261"/>
      <c r="H151" s="271"/>
      <c r="I151" s="299"/>
      <c r="J151" s="230"/>
      <c r="K151" s="230"/>
    </row>
    <row r="152" spans="1:11" ht="30" customHeight="1" x14ac:dyDescent="0.2">
      <c r="A152" s="438" t="s">
        <v>118</v>
      </c>
      <c r="B152" s="438"/>
      <c r="C152" s="438"/>
      <c r="D152" s="438"/>
      <c r="E152" s="438"/>
      <c r="F152" s="438"/>
      <c r="G152" s="438"/>
      <c r="H152" s="149">
        <f>SUM(H150,H138)</f>
        <v>0</v>
      </c>
      <c r="I152" s="190">
        <f>SUM(I150,I138)</f>
        <v>0</v>
      </c>
    </row>
    <row r="153" spans="1:11" ht="30" customHeight="1" x14ac:dyDescent="0.2">
      <c r="A153" s="462" t="s">
        <v>115</v>
      </c>
      <c r="B153" s="462"/>
      <c r="C153" s="462"/>
      <c r="D153" s="462"/>
      <c r="E153" s="102"/>
      <c r="F153" s="102"/>
      <c r="G153" s="102"/>
      <c r="H153" s="143"/>
    </row>
    <row r="154" spans="1:11" ht="30" customHeight="1" x14ac:dyDescent="0.2">
      <c r="A154" s="102"/>
      <c r="B154" s="102"/>
      <c r="C154" s="102"/>
      <c r="D154" s="102"/>
      <c r="E154" s="102"/>
      <c r="F154" s="102"/>
      <c r="G154" s="102"/>
      <c r="H154" s="143"/>
    </row>
    <row r="155" spans="1:11" ht="24.75" customHeight="1" x14ac:dyDescent="0.2">
      <c r="A155" s="480" t="s">
        <v>80</v>
      </c>
      <c r="B155" s="480"/>
      <c r="C155" s="480"/>
      <c r="D155" s="480"/>
      <c r="E155" s="104"/>
      <c r="F155" s="104"/>
      <c r="G155" s="104"/>
      <c r="H155" s="104"/>
    </row>
    <row r="156" spans="1:11" ht="14.25" customHeight="1" x14ac:dyDescent="0.2">
      <c r="A156" s="179"/>
      <c r="B156" s="179"/>
      <c r="C156" s="179"/>
      <c r="D156" s="179"/>
      <c r="E156" s="180"/>
      <c r="F156" s="180"/>
      <c r="G156" s="180"/>
      <c r="H156" s="180"/>
      <c r="I156" s="191"/>
    </row>
    <row r="157" spans="1:11" ht="24.75" customHeight="1" x14ac:dyDescent="0.2">
      <c r="A157" s="481" t="s">
        <v>81</v>
      </c>
      <c r="B157" s="481"/>
      <c r="C157" s="481"/>
      <c r="D157" s="481"/>
      <c r="E157" s="181"/>
      <c r="F157" s="181"/>
      <c r="G157" s="181"/>
      <c r="H157" s="181"/>
      <c r="I157" s="192"/>
    </row>
    <row r="158" spans="1:11" ht="12.75" customHeight="1" x14ac:dyDescent="0.2">
      <c r="A158" s="193"/>
      <c r="B158" s="193"/>
      <c r="C158" s="193"/>
      <c r="D158" s="193"/>
      <c r="E158" s="193"/>
      <c r="F158" s="193"/>
      <c r="G158" s="193"/>
      <c r="H158" s="193"/>
      <c r="I158" s="191"/>
    </row>
    <row r="159" spans="1:11" ht="18" customHeight="1" x14ac:dyDescent="0.2">
      <c r="A159" s="166" t="s">
        <v>138</v>
      </c>
      <c r="B159" s="6"/>
      <c r="C159" s="6"/>
      <c r="D159" s="6"/>
      <c r="E159" s="6"/>
      <c r="F159" s="6"/>
      <c r="G159" s="136"/>
      <c r="H159" s="136"/>
      <c r="I159" s="157" t="s">
        <v>98</v>
      </c>
    </row>
    <row r="160" spans="1:11" ht="26.25" customHeight="1" x14ac:dyDescent="0.2">
      <c r="A160" s="449" t="s">
        <v>67</v>
      </c>
      <c r="B160" s="449" t="s">
        <v>68</v>
      </c>
      <c r="C160" s="449" t="s">
        <v>69</v>
      </c>
      <c r="D160" s="449" t="s">
        <v>136</v>
      </c>
      <c r="E160" s="449" t="s">
        <v>71</v>
      </c>
      <c r="F160" s="449" t="s">
        <v>91</v>
      </c>
      <c r="G160" s="449"/>
      <c r="H160" s="449"/>
      <c r="I160" s="450" t="s">
        <v>220</v>
      </c>
    </row>
    <row r="161" spans="1:11" ht="26.25" customHeight="1" x14ac:dyDescent="0.2">
      <c r="A161" s="449"/>
      <c r="B161" s="449"/>
      <c r="C161" s="449"/>
      <c r="D161" s="449"/>
      <c r="E161" s="449"/>
      <c r="F161" s="266" t="s">
        <v>107</v>
      </c>
      <c r="G161" s="266" t="s">
        <v>74</v>
      </c>
      <c r="H161" s="266" t="s">
        <v>75</v>
      </c>
      <c r="I161" s="450"/>
    </row>
    <row r="162" spans="1:11" ht="30" customHeight="1" x14ac:dyDescent="0.2">
      <c r="A162" s="76"/>
      <c r="B162" s="76"/>
      <c r="C162" s="76"/>
      <c r="D162" s="77"/>
      <c r="E162" s="76"/>
      <c r="F162" s="78"/>
      <c r="G162" s="78"/>
      <c r="H162" s="71">
        <f t="shared" ref="H162:H171" si="4">F162*G162</f>
        <v>0</v>
      </c>
      <c r="I162" s="52"/>
    </row>
    <row r="163" spans="1:11" ht="30" customHeight="1" x14ac:dyDescent="0.2">
      <c r="A163" s="76"/>
      <c r="B163" s="76"/>
      <c r="C163" s="76"/>
      <c r="D163" s="77"/>
      <c r="E163" s="76"/>
      <c r="F163" s="78"/>
      <c r="G163" s="78"/>
      <c r="H163" s="71">
        <f t="shared" si="4"/>
        <v>0</v>
      </c>
      <c r="I163" s="52"/>
    </row>
    <row r="164" spans="1:11" ht="30" customHeight="1" x14ac:dyDescent="0.2">
      <c r="A164" s="76"/>
      <c r="B164" s="76"/>
      <c r="C164" s="76"/>
      <c r="D164" s="77"/>
      <c r="E164" s="76"/>
      <c r="F164" s="78"/>
      <c r="G164" s="78"/>
      <c r="H164" s="71">
        <f t="shared" si="4"/>
        <v>0</v>
      </c>
      <c r="I164" s="52"/>
    </row>
    <row r="165" spans="1:11" ht="30" customHeight="1" x14ac:dyDescent="0.2">
      <c r="A165" s="76"/>
      <c r="B165" s="76"/>
      <c r="C165" s="76"/>
      <c r="D165" s="77"/>
      <c r="E165" s="76"/>
      <c r="F165" s="78"/>
      <c r="G165" s="78"/>
      <c r="H165" s="71">
        <f t="shared" si="4"/>
        <v>0</v>
      </c>
      <c r="I165" s="52"/>
    </row>
    <row r="166" spans="1:11" ht="30" customHeight="1" x14ac:dyDescent="0.2">
      <c r="A166" s="76"/>
      <c r="B166" s="76"/>
      <c r="C166" s="76"/>
      <c r="D166" s="77"/>
      <c r="E166" s="76"/>
      <c r="F166" s="78"/>
      <c r="G166" s="78"/>
      <c r="H166" s="71">
        <f t="shared" si="4"/>
        <v>0</v>
      </c>
      <c r="I166" s="52"/>
    </row>
    <row r="167" spans="1:11" ht="30" customHeight="1" x14ac:dyDescent="0.2">
      <c r="A167" s="76"/>
      <c r="B167" s="76"/>
      <c r="C167" s="76"/>
      <c r="D167" s="77"/>
      <c r="E167" s="76"/>
      <c r="F167" s="78"/>
      <c r="G167" s="78"/>
      <c r="H167" s="71">
        <f t="shared" si="4"/>
        <v>0</v>
      </c>
      <c r="I167" s="52"/>
    </row>
    <row r="168" spans="1:11" ht="30" customHeight="1" x14ac:dyDescent="0.2">
      <c r="A168" s="76"/>
      <c r="B168" s="76"/>
      <c r="C168" s="76"/>
      <c r="D168" s="77"/>
      <c r="E168" s="76"/>
      <c r="F168" s="78"/>
      <c r="G168" s="78"/>
      <c r="H168" s="71">
        <f t="shared" si="4"/>
        <v>0</v>
      </c>
      <c r="I168" s="52"/>
    </row>
    <row r="169" spans="1:11" ht="30" customHeight="1" x14ac:dyDescent="0.2">
      <c r="A169" s="76"/>
      <c r="B169" s="76"/>
      <c r="C169" s="76"/>
      <c r="D169" s="77"/>
      <c r="E169" s="76"/>
      <c r="F169" s="78"/>
      <c r="G169" s="78"/>
      <c r="H169" s="71">
        <f t="shared" si="4"/>
        <v>0</v>
      </c>
      <c r="I169" s="52"/>
    </row>
    <row r="170" spans="1:11" ht="30" customHeight="1" x14ac:dyDescent="0.2">
      <c r="A170" s="76"/>
      <c r="B170" s="76"/>
      <c r="C170" s="76"/>
      <c r="D170" s="77"/>
      <c r="E170" s="76"/>
      <c r="F170" s="78"/>
      <c r="G170" s="78"/>
      <c r="H170" s="71">
        <f t="shared" si="4"/>
        <v>0</v>
      </c>
      <c r="I170" s="52"/>
    </row>
    <row r="171" spans="1:11" ht="30" customHeight="1" x14ac:dyDescent="0.2">
      <c r="A171" s="76"/>
      <c r="B171" s="76"/>
      <c r="C171" s="76"/>
      <c r="D171" s="77"/>
      <c r="E171" s="76"/>
      <c r="F171" s="78"/>
      <c r="G171" s="78"/>
      <c r="H171" s="71">
        <f t="shared" si="4"/>
        <v>0</v>
      </c>
      <c r="I171" s="52"/>
    </row>
    <row r="172" spans="1:11" ht="30" customHeight="1" x14ac:dyDescent="0.2">
      <c r="A172" s="444" t="s">
        <v>108</v>
      </c>
      <c r="B172" s="444"/>
      <c r="C172" s="444"/>
      <c r="D172" s="444"/>
      <c r="E172" s="444"/>
      <c r="F172" s="444"/>
      <c r="G172" s="444"/>
      <c r="H172" s="71">
        <f>SUM(H162:H171)</f>
        <v>0</v>
      </c>
      <c r="I172" s="186">
        <f>SUM(I162:I171)</f>
        <v>0</v>
      </c>
    </row>
    <row r="173" spans="1:11" ht="10.5" customHeight="1" thickBot="1" x14ac:dyDescent="0.25">
      <c r="A173" s="468"/>
      <c r="B173" s="468"/>
      <c r="C173" s="468"/>
      <c r="D173" s="468"/>
      <c r="E173" s="468"/>
      <c r="F173" s="468"/>
      <c r="G173" s="468"/>
      <c r="H173" s="468"/>
      <c r="I173" s="151"/>
    </row>
    <row r="174" spans="1:11" ht="30" customHeight="1" thickTop="1" thickBot="1" x14ac:dyDescent="0.25">
      <c r="A174" s="444" t="s">
        <v>109</v>
      </c>
      <c r="B174" s="444"/>
      <c r="C174" s="444"/>
      <c r="D174" s="444"/>
      <c r="E174" s="444"/>
      <c r="F174" s="444"/>
      <c r="G174" s="444"/>
      <c r="H174" s="139"/>
      <c r="I174" s="300"/>
    </row>
    <row r="175" spans="1:11" s="141" customFormat="1" ht="10.5" customHeight="1" thickTop="1" x14ac:dyDescent="0.2">
      <c r="A175" s="268"/>
      <c r="B175" s="268"/>
      <c r="C175" s="268"/>
      <c r="D175" s="268"/>
      <c r="E175" s="268"/>
      <c r="F175" s="268"/>
      <c r="G175" s="268"/>
      <c r="H175" s="269"/>
      <c r="I175" s="150"/>
      <c r="J175" s="229"/>
      <c r="K175" s="229"/>
    </row>
    <row r="176" spans="1:11" ht="30" customHeight="1" x14ac:dyDescent="0.2">
      <c r="A176" s="444" t="s">
        <v>110</v>
      </c>
      <c r="B176" s="444"/>
      <c r="C176" s="444"/>
      <c r="D176" s="444"/>
      <c r="E176" s="444"/>
      <c r="F176" s="444"/>
      <c r="G176" s="444"/>
      <c r="H176" s="142">
        <f>H172*H174</f>
        <v>0</v>
      </c>
      <c r="I176" s="189">
        <f>I172</f>
        <v>0</v>
      </c>
    </row>
    <row r="177" spans="1:11" ht="10.5" customHeight="1" x14ac:dyDescent="0.2">
      <c r="A177" s="102"/>
      <c r="B177" s="102"/>
      <c r="C177" s="102"/>
      <c r="D177" s="102"/>
      <c r="E177" s="102"/>
      <c r="F177" s="102"/>
      <c r="G177" s="102"/>
      <c r="H177" s="143"/>
    </row>
    <row r="178" spans="1:11" ht="26.25" customHeight="1" x14ac:dyDescent="0.2">
      <c r="A178" s="457" t="s">
        <v>139</v>
      </c>
      <c r="B178" s="457"/>
      <c r="C178" s="457"/>
      <c r="D178" s="457"/>
      <c r="E178" s="457"/>
      <c r="F178" s="457"/>
      <c r="G178" s="457"/>
      <c r="H178" s="457"/>
      <c r="I178" s="115"/>
    </row>
    <row r="179" spans="1:11" ht="30" customHeight="1" x14ac:dyDescent="0.2">
      <c r="A179" s="76"/>
      <c r="B179" s="76"/>
      <c r="C179" s="76"/>
      <c r="D179" s="77"/>
      <c r="E179" s="76"/>
      <c r="F179" s="78"/>
      <c r="G179" s="78"/>
      <c r="H179" s="73">
        <f>F179*G179</f>
        <v>0</v>
      </c>
      <c r="I179" s="116"/>
    </row>
    <row r="180" spans="1:11" ht="30" customHeight="1" x14ac:dyDescent="0.2">
      <c r="A180" s="76"/>
      <c r="B180" s="76"/>
      <c r="C180" s="76"/>
      <c r="D180" s="77"/>
      <c r="E180" s="76"/>
      <c r="F180" s="78"/>
      <c r="G180" s="78"/>
      <c r="H180" s="73">
        <f>F180*G180</f>
        <v>0</v>
      </c>
      <c r="I180" s="116"/>
    </row>
    <row r="181" spans="1:11" ht="30" customHeight="1" x14ac:dyDescent="0.2">
      <c r="A181" s="76"/>
      <c r="B181" s="76"/>
      <c r="C181" s="76"/>
      <c r="D181" s="77"/>
      <c r="E181" s="76"/>
      <c r="F181" s="78"/>
      <c r="G181" s="78"/>
      <c r="H181" s="73">
        <f>F181*G181</f>
        <v>0</v>
      </c>
      <c r="I181" s="116"/>
    </row>
    <row r="182" spans="1:11" ht="30" customHeight="1" x14ac:dyDescent="0.2">
      <c r="A182" s="76"/>
      <c r="B182" s="76"/>
      <c r="C182" s="76"/>
      <c r="D182" s="77"/>
      <c r="E182" s="76"/>
      <c r="F182" s="78"/>
      <c r="G182" s="78"/>
      <c r="H182" s="73">
        <f>F182*G182</f>
        <v>0</v>
      </c>
      <c r="I182" s="116"/>
    </row>
    <row r="183" spans="1:11" ht="30" customHeight="1" x14ac:dyDescent="0.2">
      <c r="A183" s="76"/>
      <c r="B183" s="76"/>
      <c r="C183" s="76"/>
      <c r="D183" s="77"/>
      <c r="E183" s="76"/>
      <c r="F183" s="78"/>
      <c r="G183" s="78"/>
      <c r="H183" s="73">
        <f>F183*G183</f>
        <v>0</v>
      </c>
      <c r="I183" s="116"/>
    </row>
    <row r="184" spans="1:11" ht="30" customHeight="1" x14ac:dyDescent="0.2">
      <c r="A184" s="438" t="s">
        <v>112</v>
      </c>
      <c r="B184" s="438"/>
      <c r="C184" s="438"/>
      <c r="D184" s="438"/>
      <c r="E184" s="438"/>
      <c r="F184" s="438"/>
      <c r="G184" s="438"/>
      <c r="H184" s="73">
        <f>SUM(H179:H183)</f>
        <v>0</v>
      </c>
      <c r="I184" s="246">
        <f>SUM(I179:I183)</f>
        <v>0</v>
      </c>
    </row>
    <row r="185" spans="1:11" s="145" customFormat="1" ht="10.5" customHeight="1" thickBot="1" x14ac:dyDescent="0.25">
      <c r="A185" s="467"/>
      <c r="B185" s="467"/>
      <c r="C185" s="467"/>
      <c r="D185" s="467"/>
      <c r="E185" s="467"/>
      <c r="F185" s="467"/>
      <c r="G185" s="467"/>
      <c r="H185" s="467"/>
      <c r="I185" s="264"/>
      <c r="J185" s="230"/>
      <c r="K185" s="230"/>
    </row>
    <row r="186" spans="1:11" ht="30" customHeight="1" thickTop="1" thickBot="1" x14ac:dyDescent="0.25">
      <c r="A186" s="438" t="s">
        <v>109</v>
      </c>
      <c r="B186" s="438"/>
      <c r="C186" s="438"/>
      <c r="D186" s="438"/>
      <c r="E186" s="438"/>
      <c r="F186" s="438"/>
      <c r="G186" s="438"/>
      <c r="H186" s="139"/>
      <c r="I186" s="298"/>
    </row>
    <row r="187" spans="1:11" s="148" customFormat="1" ht="10.5" customHeight="1" thickTop="1" x14ac:dyDescent="0.2">
      <c r="A187" s="261"/>
      <c r="B187" s="261"/>
      <c r="C187" s="261"/>
      <c r="D187" s="261"/>
      <c r="E187" s="261"/>
      <c r="F187" s="261"/>
      <c r="G187" s="261"/>
      <c r="H187" s="270"/>
      <c r="I187" s="264"/>
      <c r="J187" s="231"/>
      <c r="K187" s="231"/>
    </row>
    <row r="188" spans="1:11" ht="30" customHeight="1" x14ac:dyDescent="0.2">
      <c r="A188" s="438" t="s">
        <v>113</v>
      </c>
      <c r="B188" s="438"/>
      <c r="C188" s="438"/>
      <c r="D188" s="438"/>
      <c r="E188" s="438"/>
      <c r="F188" s="438"/>
      <c r="G188" s="438"/>
      <c r="H188" s="194">
        <f>H184*H186</f>
        <v>0</v>
      </c>
      <c r="I188" s="149">
        <f>I184</f>
        <v>0</v>
      </c>
    </row>
    <row r="189" spans="1:11" s="145" customFormat="1" ht="10.5" customHeight="1" x14ac:dyDescent="0.2">
      <c r="A189" s="261"/>
      <c r="B189" s="261"/>
      <c r="C189" s="261"/>
      <c r="D189" s="261"/>
      <c r="E189" s="261"/>
      <c r="F189" s="261"/>
      <c r="G189" s="261"/>
      <c r="H189" s="277"/>
      <c r="I189" s="299"/>
      <c r="J189" s="230"/>
      <c r="K189" s="230"/>
    </row>
    <row r="190" spans="1:11" ht="30" customHeight="1" x14ac:dyDescent="0.2">
      <c r="A190" s="438" t="s">
        <v>119</v>
      </c>
      <c r="B190" s="438"/>
      <c r="C190" s="438"/>
      <c r="D190" s="438"/>
      <c r="E190" s="438"/>
      <c r="F190" s="438"/>
      <c r="G190" s="438"/>
      <c r="H190" s="194">
        <f>SUM(H188,H176)</f>
        <v>0</v>
      </c>
      <c r="I190" s="149">
        <f>SUM(I188,I176)</f>
        <v>0</v>
      </c>
    </row>
    <row r="191" spans="1:11" ht="30" customHeight="1" x14ac:dyDescent="0.2">
      <c r="A191" s="462" t="s">
        <v>115</v>
      </c>
      <c r="B191" s="462"/>
      <c r="C191" s="462"/>
      <c r="D191" s="462"/>
      <c r="E191" s="102"/>
      <c r="F191" s="102"/>
      <c r="G191" s="102"/>
      <c r="H191" s="143"/>
    </row>
    <row r="192" spans="1:11" ht="30" customHeight="1" x14ac:dyDescent="0.2">
      <c r="A192" s="102"/>
      <c r="B192" s="102"/>
      <c r="C192" s="102"/>
      <c r="D192" s="102"/>
      <c r="E192" s="102"/>
      <c r="F192" s="102"/>
      <c r="G192" s="102"/>
      <c r="H192" s="143"/>
    </row>
    <row r="193" spans="1:9" ht="24.75" customHeight="1" x14ac:dyDescent="0.2">
      <c r="A193" s="439" t="s">
        <v>80</v>
      </c>
      <c r="B193" s="439"/>
      <c r="C193" s="439"/>
      <c r="D193" s="439"/>
      <c r="E193" s="89"/>
      <c r="F193" s="89"/>
      <c r="G193" s="89"/>
      <c r="H193" s="89"/>
      <c r="I193" s="74"/>
    </row>
    <row r="194" spans="1:9" ht="14.25" customHeight="1" x14ac:dyDescent="0.2">
      <c r="A194" s="127"/>
      <c r="B194" s="127"/>
      <c r="C194" s="127"/>
      <c r="D194" s="127"/>
      <c r="E194" s="92"/>
      <c r="F194" s="92"/>
      <c r="G194" s="92"/>
      <c r="H194" s="92"/>
      <c r="I194" s="112"/>
    </row>
    <row r="195" spans="1:9" ht="24.75" customHeight="1" x14ac:dyDescent="0.2">
      <c r="A195" s="439" t="s">
        <v>81</v>
      </c>
      <c r="B195" s="439"/>
      <c r="C195" s="439"/>
      <c r="D195" s="439"/>
      <c r="E195" s="89"/>
      <c r="F195" s="89"/>
      <c r="G195" s="89"/>
      <c r="H195" s="89"/>
      <c r="I195" s="113"/>
    </row>
    <row r="199" spans="1:9" ht="12.75" customHeight="1" x14ac:dyDescent="0.2">
      <c r="I199" s="152"/>
    </row>
    <row r="201" spans="1:9" ht="12.75" customHeight="1" x14ac:dyDescent="0.2">
      <c r="I201" s="170"/>
    </row>
    <row r="203" spans="1:9" ht="12.75" customHeight="1" x14ac:dyDescent="0.2">
      <c r="I203" s="152"/>
    </row>
  </sheetData>
  <sheetProtection password="D377" sheet="1"/>
  <mergeCells count="103">
    <mergeCell ref="A178:H178"/>
    <mergeCell ref="A32:G32"/>
    <mergeCell ref="A33:H33"/>
    <mergeCell ref="A34:G34"/>
    <mergeCell ref="A36:G36"/>
    <mergeCell ref="I8:I9"/>
    <mergeCell ref="A20:G20"/>
    <mergeCell ref="A21:H21"/>
    <mergeCell ref="A22:G22"/>
    <mergeCell ref="A24:G24"/>
    <mergeCell ref="A26:H26"/>
    <mergeCell ref="A8:A9"/>
    <mergeCell ref="B8:B9"/>
    <mergeCell ref="C8:C9"/>
    <mergeCell ref="D8:D9"/>
    <mergeCell ref="E8:E9"/>
    <mergeCell ref="F8:H8"/>
    <mergeCell ref="I46:I47"/>
    <mergeCell ref="A58:G58"/>
    <mergeCell ref="A59:H59"/>
    <mergeCell ref="A60:G60"/>
    <mergeCell ref="A62:G62"/>
    <mergeCell ref="A70:G70"/>
    <mergeCell ref="A38:G38"/>
    <mergeCell ref="A39:D39"/>
    <mergeCell ref="A41:D41"/>
    <mergeCell ref="A43:D43"/>
    <mergeCell ref="A46:A47"/>
    <mergeCell ref="B46:B47"/>
    <mergeCell ref="C46:C47"/>
    <mergeCell ref="D46:D47"/>
    <mergeCell ref="E46:E47"/>
    <mergeCell ref="F46:H46"/>
    <mergeCell ref="A64:H64"/>
    <mergeCell ref="A81:D81"/>
    <mergeCell ref="A84:A85"/>
    <mergeCell ref="B84:B85"/>
    <mergeCell ref="C84:C85"/>
    <mergeCell ref="D84:D85"/>
    <mergeCell ref="E84:E85"/>
    <mergeCell ref="A71:H71"/>
    <mergeCell ref="A72:G72"/>
    <mergeCell ref="A74:G74"/>
    <mergeCell ref="A76:G76"/>
    <mergeCell ref="A77:D77"/>
    <mergeCell ref="A79:D79"/>
    <mergeCell ref="A108:G108"/>
    <mergeCell ref="A109:H109"/>
    <mergeCell ref="A110:G110"/>
    <mergeCell ref="A112:G112"/>
    <mergeCell ref="A114:G114"/>
    <mergeCell ref="A115:D115"/>
    <mergeCell ref="F84:H84"/>
    <mergeCell ref="I84:I85"/>
    <mergeCell ref="A96:G96"/>
    <mergeCell ref="A97:H97"/>
    <mergeCell ref="A98:G98"/>
    <mergeCell ref="A100:G100"/>
    <mergeCell ref="A102:H102"/>
    <mergeCell ref="I122:I123"/>
    <mergeCell ref="A134:G134"/>
    <mergeCell ref="A135:H135"/>
    <mergeCell ref="A136:G136"/>
    <mergeCell ref="A117:D117"/>
    <mergeCell ref="A119:D119"/>
    <mergeCell ref="A122:A123"/>
    <mergeCell ref="B122:B123"/>
    <mergeCell ref="C122:C123"/>
    <mergeCell ref="D122:D123"/>
    <mergeCell ref="D160:D161"/>
    <mergeCell ref="A138:G138"/>
    <mergeCell ref="A146:G146"/>
    <mergeCell ref="A147:H147"/>
    <mergeCell ref="A148:G148"/>
    <mergeCell ref="A150:G150"/>
    <mergeCell ref="A152:G152"/>
    <mergeCell ref="E122:E123"/>
    <mergeCell ref="F122:H122"/>
    <mergeCell ref="A140:H140"/>
    <mergeCell ref="A193:D193"/>
    <mergeCell ref="A195:D195"/>
    <mergeCell ref="A1:I1"/>
    <mergeCell ref="A2:I2"/>
    <mergeCell ref="A3:I3"/>
    <mergeCell ref="A184:G184"/>
    <mergeCell ref="A185:H185"/>
    <mergeCell ref="A186:G186"/>
    <mergeCell ref="A188:G188"/>
    <mergeCell ref="A190:G190"/>
    <mergeCell ref="E160:E161"/>
    <mergeCell ref="F160:H160"/>
    <mergeCell ref="A191:D191"/>
    <mergeCell ref="I160:I161"/>
    <mergeCell ref="A172:G172"/>
    <mergeCell ref="A173:H173"/>
    <mergeCell ref="A174:G174"/>
    <mergeCell ref="A176:G176"/>
    <mergeCell ref="A153:D153"/>
    <mergeCell ref="A155:D155"/>
    <mergeCell ref="A157:D157"/>
    <mergeCell ref="A160:A161"/>
    <mergeCell ref="B160:B161"/>
    <mergeCell ref="C160:C161"/>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4" manualBreakCount="4">
    <brk id="43" max="16383" man="1"/>
    <brk id="81" max="16383" man="1"/>
    <brk id="119" max="16383" man="1"/>
    <brk id="157"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57"/>
  <sheetViews>
    <sheetView showGridLines="0" view="pageBreakPreview" zoomScaleSheetLayoutView="100" workbookViewId="0">
      <pane xSplit="2" ySplit="9" topLeftCell="C148" activePane="bottomRight" state="frozen"/>
      <selection pane="topRight" activeCell="C1" sqref="C1"/>
      <selection pane="bottomLeft" activeCell="A10" sqref="A10"/>
      <selection pane="bottomRight" activeCell="A3" sqref="A3:T3"/>
    </sheetView>
  </sheetViews>
  <sheetFormatPr defaultRowHeight="12.75" customHeight="1" x14ac:dyDescent="0.2"/>
  <cols>
    <col min="1" max="2" width="8.7109375" style="8" customWidth="1"/>
    <col min="3" max="4" width="10.5703125" style="8" customWidth="1"/>
    <col min="5" max="5" width="16.140625" style="8" customWidth="1"/>
    <col min="6" max="6" width="9.7109375" style="8" customWidth="1"/>
    <col min="7" max="7" width="17.140625" style="8" customWidth="1"/>
    <col min="8" max="10" width="5.42578125" style="8" customWidth="1"/>
    <col min="11" max="11" width="2.5703125" style="8" customWidth="1"/>
    <col min="12" max="12" width="15.5703125" style="8" customWidth="1"/>
    <col min="13" max="13" width="11.85546875" style="8" customWidth="1"/>
    <col min="14" max="14" width="12" style="8" customWidth="1"/>
    <col min="15" max="15" width="14" style="8" customWidth="1"/>
    <col min="16" max="16" width="13" style="8" customWidth="1"/>
    <col min="17" max="19" width="22.5703125" style="8" customWidth="1"/>
    <col min="20" max="20" width="17.5703125" style="8" customWidth="1"/>
    <col min="21" max="22" width="9.140625" style="361"/>
    <col min="23" max="25" width="9.140625" style="8"/>
    <col min="26" max="26" width="11" style="8" customWidth="1"/>
    <col min="27" max="16384" width="9.140625" style="8"/>
  </cols>
  <sheetData>
    <row r="1" spans="1:22" ht="18.75" customHeight="1" x14ac:dyDescent="0.2">
      <c r="A1" s="434" t="s">
        <v>0</v>
      </c>
      <c r="B1" s="434"/>
      <c r="C1" s="434"/>
      <c r="D1" s="434"/>
      <c r="E1" s="434"/>
      <c r="F1" s="434"/>
      <c r="G1" s="434"/>
      <c r="H1" s="434"/>
      <c r="I1" s="434"/>
      <c r="J1" s="434"/>
      <c r="K1" s="434"/>
      <c r="L1" s="434"/>
      <c r="M1" s="434"/>
      <c r="N1" s="434"/>
      <c r="O1" s="434"/>
      <c r="P1" s="434"/>
      <c r="Q1" s="434"/>
      <c r="R1" s="434"/>
      <c r="S1" s="434"/>
      <c r="T1" s="519"/>
      <c r="U1" s="383">
        <f>SUM(S16,S92)</f>
        <v>0</v>
      </c>
      <c r="V1" s="361" t="s">
        <v>33</v>
      </c>
    </row>
    <row r="2" spans="1:22" ht="18.75" customHeight="1" x14ac:dyDescent="0.2">
      <c r="A2" s="434" t="s">
        <v>134</v>
      </c>
      <c r="B2" s="434"/>
      <c r="C2" s="434"/>
      <c r="D2" s="434"/>
      <c r="E2" s="434"/>
      <c r="F2" s="434"/>
      <c r="G2" s="434"/>
      <c r="H2" s="434"/>
      <c r="I2" s="434"/>
      <c r="J2" s="434"/>
      <c r="K2" s="434"/>
      <c r="L2" s="434"/>
      <c r="M2" s="434"/>
      <c r="N2" s="434"/>
      <c r="O2" s="434"/>
      <c r="P2" s="434"/>
      <c r="Q2" s="434"/>
      <c r="R2" s="434"/>
      <c r="S2" s="434"/>
      <c r="T2" s="519"/>
      <c r="U2" s="383">
        <f>SUM(S55,S131)</f>
        <v>0</v>
      </c>
      <c r="V2" s="361" t="s">
        <v>241</v>
      </c>
    </row>
    <row r="3" spans="1:22" ht="18" customHeight="1" x14ac:dyDescent="0.2">
      <c r="A3" s="434" t="s">
        <v>2</v>
      </c>
      <c r="B3" s="434"/>
      <c r="C3" s="434"/>
      <c r="D3" s="434"/>
      <c r="E3" s="434"/>
      <c r="F3" s="434"/>
      <c r="G3" s="434"/>
      <c r="H3" s="434"/>
      <c r="I3" s="434"/>
      <c r="J3" s="434"/>
      <c r="K3" s="434"/>
      <c r="L3" s="434"/>
      <c r="M3" s="434"/>
      <c r="N3" s="434"/>
      <c r="O3" s="434"/>
      <c r="P3" s="434"/>
      <c r="Q3" s="434"/>
      <c r="R3" s="434"/>
      <c r="S3" s="434"/>
      <c r="T3" s="519"/>
      <c r="U3" s="383">
        <f>SUM(T16,T92)</f>
        <v>0</v>
      </c>
      <c r="V3" s="361" t="s">
        <v>242</v>
      </c>
    </row>
    <row r="4" spans="1:22" ht="12.75" customHeight="1" x14ac:dyDescent="0.2">
      <c r="U4" s="384"/>
    </row>
    <row r="5" spans="1:22" ht="12.75" customHeight="1" x14ac:dyDescent="0.2">
      <c r="U5" s="384"/>
    </row>
    <row r="6" spans="1:22" ht="12.75" customHeight="1" x14ac:dyDescent="0.2">
      <c r="U6" s="384"/>
    </row>
    <row r="7" spans="1:22" ht="18" customHeight="1" x14ac:dyDescent="0.2">
      <c r="A7" s="26" t="s">
        <v>140</v>
      </c>
      <c r="S7" s="19"/>
      <c r="T7" s="21" t="s">
        <v>66</v>
      </c>
      <c r="U7" s="384"/>
    </row>
    <row r="8" spans="1:22" ht="26.25" customHeight="1" x14ac:dyDescent="0.2">
      <c r="A8" s="515" t="s">
        <v>67</v>
      </c>
      <c r="B8" s="515"/>
      <c r="C8" s="515" t="s">
        <v>68</v>
      </c>
      <c r="D8" s="515" t="s">
        <v>141</v>
      </c>
      <c r="E8" s="515" t="s">
        <v>142</v>
      </c>
      <c r="F8" s="515"/>
      <c r="G8" s="515"/>
      <c r="H8" s="515"/>
      <c r="I8" s="515"/>
      <c r="J8" s="515"/>
      <c r="K8" s="515"/>
      <c r="L8" s="515"/>
      <c r="M8" s="515"/>
      <c r="N8" s="515"/>
      <c r="O8" s="515" t="s">
        <v>71</v>
      </c>
      <c r="P8" s="515"/>
      <c r="Q8" s="515" t="s">
        <v>258</v>
      </c>
      <c r="R8" s="515" t="s">
        <v>257</v>
      </c>
      <c r="S8" s="515" t="s">
        <v>259</v>
      </c>
      <c r="T8" s="471" t="s">
        <v>220</v>
      </c>
    </row>
    <row r="9" spans="1:22" ht="26.25" customHeight="1" x14ac:dyDescent="0.2">
      <c r="A9" s="515"/>
      <c r="B9" s="515"/>
      <c r="C9" s="515"/>
      <c r="D9" s="515"/>
      <c r="E9" s="515"/>
      <c r="F9" s="515"/>
      <c r="G9" s="515"/>
      <c r="H9" s="515"/>
      <c r="I9" s="515"/>
      <c r="J9" s="515"/>
      <c r="K9" s="515"/>
      <c r="L9" s="515"/>
      <c r="M9" s="515"/>
      <c r="N9" s="515"/>
      <c r="O9" s="515"/>
      <c r="P9" s="515"/>
      <c r="Q9" s="515"/>
      <c r="R9" s="515"/>
      <c r="S9" s="515"/>
      <c r="T9" s="471"/>
    </row>
    <row r="10" spans="1:22" ht="30" customHeight="1" x14ac:dyDescent="0.2">
      <c r="A10" s="508"/>
      <c r="B10" s="508"/>
      <c r="C10" s="195"/>
      <c r="D10" s="195"/>
      <c r="E10" s="509" t="s">
        <v>226</v>
      </c>
      <c r="F10" s="509"/>
      <c r="G10" s="509"/>
      <c r="H10" s="509"/>
      <c r="I10" s="509"/>
      <c r="J10" s="509"/>
      <c r="K10" s="509"/>
      <c r="L10" s="509"/>
      <c r="M10" s="509"/>
      <c r="N10" s="509"/>
      <c r="O10" s="508"/>
      <c r="P10" s="508"/>
      <c r="Q10" s="196"/>
      <c r="R10" s="365"/>
      <c r="S10" s="382"/>
      <c r="T10" s="200"/>
    </row>
    <row r="11" spans="1:22" ht="30" customHeight="1" x14ac:dyDescent="0.2">
      <c r="A11" s="508"/>
      <c r="B11" s="508"/>
      <c r="C11" s="195"/>
      <c r="D11" s="195"/>
      <c r="E11" s="509" t="s">
        <v>143</v>
      </c>
      <c r="F11" s="509"/>
      <c r="G11" s="509"/>
      <c r="H11" s="509"/>
      <c r="I11" s="509"/>
      <c r="J11" s="509"/>
      <c r="K11" s="509"/>
      <c r="L11" s="509"/>
      <c r="M11" s="509"/>
      <c r="N11" s="509"/>
      <c r="O11" s="508"/>
      <c r="P11" s="508"/>
      <c r="Q11" s="196"/>
      <c r="R11" s="365"/>
      <c r="S11" s="382"/>
      <c r="T11" s="200"/>
    </row>
    <row r="12" spans="1:22" ht="30" customHeight="1" x14ac:dyDescent="0.2">
      <c r="A12" s="508"/>
      <c r="B12" s="508"/>
      <c r="C12" s="195"/>
      <c r="D12" s="195"/>
      <c r="E12" s="509" t="s">
        <v>144</v>
      </c>
      <c r="F12" s="509"/>
      <c r="G12" s="509"/>
      <c r="H12" s="509"/>
      <c r="I12" s="509"/>
      <c r="J12" s="509"/>
      <c r="K12" s="509"/>
      <c r="L12" s="509"/>
      <c r="M12" s="509"/>
      <c r="N12" s="509"/>
      <c r="O12" s="508"/>
      <c r="P12" s="508"/>
      <c r="Q12" s="196"/>
      <c r="R12" s="365"/>
      <c r="S12" s="382"/>
      <c r="T12" s="200"/>
    </row>
    <row r="13" spans="1:22" ht="30" customHeight="1" x14ac:dyDescent="0.2">
      <c r="A13" s="508"/>
      <c r="B13" s="508"/>
      <c r="C13" s="195"/>
      <c r="D13" s="195"/>
      <c r="E13" s="509" t="s">
        <v>145</v>
      </c>
      <c r="F13" s="509"/>
      <c r="G13" s="509"/>
      <c r="H13" s="509"/>
      <c r="I13" s="509"/>
      <c r="J13" s="509"/>
      <c r="K13" s="509"/>
      <c r="L13" s="509"/>
      <c r="M13" s="509"/>
      <c r="N13" s="509"/>
      <c r="O13" s="508"/>
      <c r="P13" s="508"/>
      <c r="Q13" s="196"/>
      <c r="R13" s="365"/>
      <c r="S13" s="382"/>
      <c r="T13" s="200"/>
    </row>
    <row r="14" spans="1:22" ht="30" customHeight="1" x14ac:dyDescent="0.2">
      <c r="A14" s="508"/>
      <c r="B14" s="508"/>
      <c r="C14" s="195"/>
      <c r="D14" s="195"/>
      <c r="E14" s="509" t="s">
        <v>146</v>
      </c>
      <c r="F14" s="509"/>
      <c r="G14" s="509"/>
      <c r="H14" s="509"/>
      <c r="I14" s="509"/>
      <c r="J14" s="509"/>
      <c r="K14" s="509"/>
      <c r="L14" s="509"/>
      <c r="M14" s="509"/>
      <c r="N14" s="509"/>
      <c r="O14" s="508"/>
      <c r="P14" s="508"/>
      <c r="Q14" s="196"/>
      <c r="R14" s="365"/>
      <c r="S14" s="382"/>
      <c r="T14" s="200"/>
    </row>
    <row r="15" spans="1:22" ht="30" customHeight="1" x14ac:dyDescent="0.2">
      <c r="A15" s="508"/>
      <c r="B15" s="508"/>
      <c r="C15" s="195"/>
      <c r="D15" s="195"/>
      <c r="E15" s="509" t="s">
        <v>147</v>
      </c>
      <c r="F15" s="509"/>
      <c r="G15" s="509"/>
      <c r="H15" s="509"/>
      <c r="I15" s="509"/>
      <c r="J15" s="509"/>
      <c r="K15" s="509"/>
      <c r="L15" s="509"/>
      <c r="M15" s="509"/>
      <c r="N15" s="509"/>
      <c r="O15" s="508"/>
      <c r="P15" s="508"/>
      <c r="Q15" s="196"/>
      <c r="R15" s="365"/>
      <c r="S15" s="382"/>
      <c r="T15" s="200"/>
    </row>
    <row r="16" spans="1:22" ht="26.25" customHeight="1" x14ac:dyDescent="0.2">
      <c r="A16" s="513" t="s">
        <v>148</v>
      </c>
      <c r="B16" s="513"/>
      <c r="C16" s="513"/>
      <c r="D16" s="513"/>
      <c r="E16" s="513"/>
      <c r="F16" s="513"/>
      <c r="G16" s="513"/>
      <c r="H16" s="513"/>
      <c r="I16" s="513"/>
      <c r="J16" s="513"/>
      <c r="K16" s="513"/>
      <c r="L16" s="513"/>
      <c r="M16" s="513"/>
      <c r="N16" s="513"/>
      <c r="O16" s="513"/>
      <c r="P16" s="513"/>
      <c r="Q16" s="513"/>
      <c r="R16" s="513"/>
      <c r="S16" s="20">
        <f>SUM(S10:S15)</f>
        <v>0</v>
      </c>
      <c r="T16" s="20">
        <f>SUM(T10:T15)</f>
        <v>0</v>
      </c>
    </row>
    <row r="17" spans="1:22" ht="17.25" customHeight="1" x14ac:dyDescent="0.2">
      <c r="A17" s="506"/>
      <c r="B17" s="506"/>
      <c r="C17" s="506"/>
      <c r="D17" s="506"/>
      <c r="E17" s="506"/>
      <c r="F17" s="506"/>
      <c r="G17" s="506"/>
      <c r="H17" s="506"/>
      <c r="I17" s="506"/>
      <c r="J17" s="506"/>
      <c r="K17" s="506"/>
      <c r="L17" s="506"/>
      <c r="M17" s="506"/>
      <c r="N17" s="506"/>
      <c r="O17" s="506"/>
      <c r="P17" s="506"/>
      <c r="Q17" s="197"/>
      <c r="R17" s="197"/>
      <c r="S17" s="197"/>
      <c r="T17" s="197"/>
    </row>
    <row r="18" spans="1:22" ht="30" customHeight="1" x14ac:dyDescent="0.2">
      <c r="A18" s="26" t="s">
        <v>149</v>
      </c>
      <c r="R18" s="197"/>
      <c r="S18" s="197"/>
      <c r="T18" s="197"/>
    </row>
    <row r="19" spans="1:22" s="27" customFormat="1" ht="30" customHeight="1" x14ac:dyDescent="0.2">
      <c r="A19" s="514" t="s">
        <v>150</v>
      </c>
      <c r="B19" s="514"/>
      <c r="C19" s="514"/>
      <c r="D19" s="514"/>
      <c r="E19" s="512" t="s">
        <v>151</v>
      </c>
      <c r="F19" s="512" t="s">
        <v>152</v>
      </c>
      <c r="G19" s="512" t="s">
        <v>153</v>
      </c>
      <c r="H19" s="512" t="s">
        <v>154</v>
      </c>
      <c r="I19" s="512"/>
      <c r="J19" s="512"/>
      <c r="K19" s="512"/>
      <c r="L19" s="512"/>
      <c r="M19" s="512"/>
      <c r="N19" s="512" t="s">
        <v>155</v>
      </c>
      <c r="O19" s="512" t="s">
        <v>156</v>
      </c>
      <c r="P19" s="512"/>
      <c r="Q19" s="512"/>
      <c r="R19" s="504"/>
      <c r="S19" s="512" t="s">
        <v>157</v>
      </c>
      <c r="T19" s="512"/>
      <c r="U19" s="362"/>
      <c r="V19" s="362"/>
    </row>
    <row r="20" spans="1:22" s="27" customFormat="1" ht="30" customHeight="1" x14ac:dyDescent="0.2">
      <c r="A20" s="512" t="s">
        <v>158</v>
      </c>
      <c r="B20" s="512"/>
      <c r="C20" s="512" t="s">
        <v>159</v>
      </c>
      <c r="D20" s="512"/>
      <c r="E20" s="512"/>
      <c r="F20" s="512"/>
      <c r="G20" s="512"/>
      <c r="H20" s="512"/>
      <c r="I20" s="512"/>
      <c r="J20" s="512"/>
      <c r="K20" s="512"/>
      <c r="L20" s="512"/>
      <c r="M20" s="512"/>
      <c r="N20" s="512"/>
      <c r="O20" s="302" t="s">
        <v>160</v>
      </c>
      <c r="P20" s="512" t="s">
        <v>161</v>
      </c>
      <c r="Q20" s="512"/>
      <c r="R20" s="504"/>
      <c r="S20" s="302" t="s">
        <v>162</v>
      </c>
      <c r="T20" s="302" t="s">
        <v>163</v>
      </c>
      <c r="U20" s="362"/>
      <c r="V20" s="362"/>
    </row>
    <row r="21" spans="1:22" ht="30" customHeight="1" x14ac:dyDescent="0.2">
      <c r="A21" s="499"/>
      <c r="B21" s="499"/>
      <c r="C21" s="499"/>
      <c r="D21" s="499"/>
      <c r="E21" s="201"/>
      <c r="F21" s="201"/>
      <c r="G21" s="201"/>
      <c r="H21" s="496"/>
      <c r="I21" s="496"/>
      <c r="J21" s="496"/>
      <c r="K21" s="496"/>
      <c r="L21" s="496"/>
      <c r="M21" s="496"/>
      <c r="N21" s="201" t="s">
        <v>164</v>
      </c>
      <c r="O21" s="201"/>
      <c r="P21" s="496"/>
      <c r="Q21" s="496"/>
      <c r="R21" s="497"/>
      <c r="S21" s="202"/>
      <c r="T21" s="202"/>
    </row>
    <row r="22" spans="1:22" ht="30" customHeight="1" x14ac:dyDescent="0.2">
      <c r="A22" s="499"/>
      <c r="B22" s="499"/>
      <c r="C22" s="499"/>
      <c r="D22" s="499"/>
      <c r="E22" s="201"/>
      <c r="F22" s="201"/>
      <c r="G22" s="201"/>
      <c r="H22" s="496"/>
      <c r="I22" s="496"/>
      <c r="J22" s="496"/>
      <c r="K22" s="496"/>
      <c r="L22" s="496"/>
      <c r="M22" s="496"/>
      <c r="N22" s="201" t="s">
        <v>165</v>
      </c>
      <c r="O22" s="201"/>
      <c r="P22" s="496"/>
      <c r="Q22" s="496"/>
      <c r="R22" s="497"/>
      <c r="S22" s="202"/>
      <c r="T22" s="202"/>
    </row>
    <row r="23" spans="1:22" ht="30" customHeight="1" x14ac:dyDescent="0.2">
      <c r="A23" s="499"/>
      <c r="B23" s="499"/>
      <c r="C23" s="499"/>
      <c r="D23" s="499"/>
      <c r="E23" s="201"/>
      <c r="F23" s="201"/>
      <c r="G23" s="201"/>
      <c r="H23" s="496"/>
      <c r="I23" s="496"/>
      <c r="J23" s="496"/>
      <c r="K23" s="496"/>
      <c r="L23" s="496"/>
      <c r="M23" s="496"/>
      <c r="N23" s="201" t="s">
        <v>166</v>
      </c>
      <c r="O23" s="201"/>
      <c r="P23" s="496"/>
      <c r="Q23" s="496"/>
      <c r="R23" s="497"/>
      <c r="S23" s="202"/>
      <c r="T23" s="202"/>
    </row>
    <row r="24" spans="1:22" ht="30" customHeight="1" x14ac:dyDescent="0.2">
      <c r="A24" s="499"/>
      <c r="B24" s="499"/>
      <c r="C24" s="499"/>
      <c r="D24" s="499"/>
      <c r="E24" s="201"/>
      <c r="F24" s="201"/>
      <c r="G24" s="201"/>
      <c r="H24" s="496"/>
      <c r="I24" s="496"/>
      <c r="J24" s="496"/>
      <c r="K24" s="496"/>
      <c r="L24" s="496"/>
      <c r="M24" s="496"/>
      <c r="N24" s="201" t="s">
        <v>167</v>
      </c>
      <c r="O24" s="201"/>
      <c r="P24" s="496"/>
      <c r="Q24" s="496"/>
      <c r="R24" s="497"/>
      <c r="S24" s="202"/>
      <c r="T24" s="202"/>
    </row>
    <row r="25" spans="1:22" ht="30" customHeight="1" x14ac:dyDescent="0.2">
      <c r="A25" s="499"/>
      <c r="B25" s="499"/>
      <c r="C25" s="499"/>
      <c r="D25" s="499"/>
      <c r="E25" s="201"/>
      <c r="F25" s="201"/>
      <c r="G25" s="201"/>
      <c r="H25" s="496"/>
      <c r="I25" s="496"/>
      <c r="J25" s="496"/>
      <c r="K25" s="496"/>
      <c r="L25" s="496"/>
      <c r="M25" s="496"/>
      <c r="N25" s="201" t="s">
        <v>168</v>
      </c>
      <c r="O25" s="201"/>
      <c r="P25" s="496"/>
      <c r="Q25" s="496"/>
      <c r="R25" s="497"/>
      <c r="S25" s="202"/>
      <c r="T25" s="202"/>
    </row>
    <row r="26" spans="1:22" ht="30" customHeight="1" x14ac:dyDescent="0.2">
      <c r="A26" s="499"/>
      <c r="B26" s="499"/>
      <c r="C26" s="499"/>
      <c r="D26" s="499"/>
      <c r="E26" s="201"/>
      <c r="F26" s="201"/>
      <c r="G26" s="201"/>
      <c r="H26" s="496"/>
      <c r="I26" s="496"/>
      <c r="J26" s="496"/>
      <c r="K26" s="496"/>
      <c r="L26" s="496"/>
      <c r="M26" s="496"/>
      <c r="N26" s="201" t="s">
        <v>169</v>
      </c>
      <c r="O26" s="201"/>
      <c r="P26" s="496"/>
      <c r="Q26" s="496"/>
      <c r="R26" s="497"/>
      <c r="S26" s="202"/>
      <c r="T26" s="202"/>
    </row>
    <row r="27" spans="1:22" ht="21" customHeight="1" x14ac:dyDescent="0.2">
      <c r="A27" s="498" t="s">
        <v>231</v>
      </c>
      <c r="B27" s="498"/>
      <c r="C27" s="498"/>
      <c r="D27" s="498"/>
      <c r="E27" s="498"/>
      <c r="F27" s="498"/>
      <c r="G27" s="498"/>
      <c r="H27" s="498"/>
      <c r="I27" s="498"/>
      <c r="J27" s="498"/>
      <c r="K27" s="498"/>
      <c r="L27" s="498"/>
      <c r="M27" s="498"/>
      <c r="N27" s="498"/>
      <c r="O27" s="498"/>
      <c r="P27" s="498"/>
      <c r="Q27" s="498"/>
    </row>
    <row r="28" spans="1:22" ht="21" customHeight="1" x14ac:dyDescent="0.2">
      <c r="A28" s="498" t="s">
        <v>170</v>
      </c>
      <c r="B28" s="498"/>
      <c r="C28" s="498"/>
      <c r="D28" s="498"/>
      <c r="E28" s="498"/>
      <c r="F28" s="498"/>
      <c r="G28" s="498"/>
      <c r="H28" s="498"/>
      <c r="I28" s="498"/>
      <c r="J28" s="498"/>
      <c r="K28" s="498"/>
      <c r="L28" s="498"/>
      <c r="M28" s="498"/>
      <c r="N28" s="498"/>
      <c r="O28" s="498"/>
      <c r="P28" s="498"/>
      <c r="Q28" s="498"/>
      <c r="R28" s="498"/>
      <c r="S28" s="498"/>
    </row>
    <row r="29" spans="1:22" ht="21" customHeight="1" x14ac:dyDescent="0.2">
      <c r="A29" s="498" t="s">
        <v>232</v>
      </c>
      <c r="B29" s="498"/>
      <c r="C29" s="498"/>
      <c r="D29" s="498"/>
      <c r="E29" s="498"/>
      <c r="F29" s="498"/>
      <c r="G29" s="498"/>
      <c r="H29" s="498"/>
      <c r="I29" s="498"/>
      <c r="J29" s="498"/>
      <c r="K29" s="498"/>
      <c r="L29" s="498"/>
      <c r="M29" s="498"/>
      <c r="N29" s="498"/>
      <c r="O29" s="498"/>
      <c r="P29" s="498"/>
      <c r="Q29" s="498"/>
      <c r="T29" s="29"/>
    </row>
    <row r="30" spans="1:22" ht="21" customHeight="1" x14ac:dyDescent="0.2">
      <c r="A30" s="498" t="s">
        <v>233</v>
      </c>
      <c r="B30" s="498"/>
      <c r="C30" s="498"/>
      <c r="D30" s="498"/>
      <c r="E30" s="498"/>
      <c r="F30" s="498"/>
      <c r="G30" s="498"/>
      <c r="H30" s="498"/>
      <c r="I30" s="498"/>
      <c r="J30" s="498"/>
      <c r="K30" s="498"/>
      <c r="L30" s="498"/>
      <c r="M30" s="498"/>
      <c r="N30" s="498"/>
      <c r="O30" s="498"/>
      <c r="P30" s="498"/>
      <c r="Q30" s="498"/>
      <c r="T30" s="29"/>
    </row>
    <row r="31" spans="1:22" ht="21" customHeight="1" x14ac:dyDescent="0.2">
      <c r="A31" s="498" t="s">
        <v>234</v>
      </c>
      <c r="B31" s="498"/>
      <c r="C31" s="498"/>
      <c r="D31" s="498"/>
      <c r="E31" s="498"/>
      <c r="F31" s="498"/>
      <c r="G31" s="498"/>
      <c r="H31" s="498"/>
      <c r="I31" s="498"/>
      <c r="J31" s="498"/>
      <c r="K31" s="498"/>
      <c r="L31" s="498"/>
      <c r="M31" s="498"/>
      <c r="N31" s="498"/>
      <c r="O31" s="498"/>
      <c r="P31" s="498"/>
      <c r="Q31" s="498"/>
    </row>
    <row r="32" spans="1:22" ht="21" customHeight="1" x14ac:dyDescent="0.2">
      <c r="A32" s="498" t="s">
        <v>235</v>
      </c>
      <c r="B32" s="498"/>
      <c r="C32" s="498"/>
      <c r="D32" s="498"/>
      <c r="E32" s="498"/>
      <c r="F32" s="498"/>
      <c r="G32" s="498"/>
      <c r="H32" s="498"/>
      <c r="I32" s="498"/>
      <c r="J32" s="498"/>
      <c r="K32" s="498"/>
      <c r="L32" s="498"/>
      <c r="M32" s="498"/>
      <c r="N32" s="498"/>
      <c r="O32" s="498"/>
      <c r="P32" s="498"/>
      <c r="Q32" s="498"/>
    </row>
    <row r="33" spans="1:20" ht="21" customHeight="1" x14ac:dyDescent="0.2">
      <c r="A33" s="498" t="s">
        <v>236</v>
      </c>
      <c r="B33" s="498"/>
      <c r="C33" s="498"/>
      <c r="D33" s="498"/>
      <c r="E33" s="498"/>
      <c r="F33" s="498"/>
      <c r="G33" s="498"/>
      <c r="H33" s="498"/>
      <c r="I33" s="498"/>
      <c r="J33" s="498"/>
      <c r="K33" s="498"/>
      <c r="L33" s="498"/>
      <c r="M33" s="498"/>
      <c r="N33" s="498"/>
      <c r="O33" s="498"/>
      <c r="P33" s="498"/>
      <c r="Q33" s="498"/>
    </row>
    <row r="34" spans="1:20" ht="21" customHeight="1" x14ac:dyDescent="0.2">
      <c r="A34" s="498" t="s">
        <v>237</v>
      </c>
      <c r="B34" s="498"/>
      <c r="C34" s="498"/>
      <c r="D34" s="498"/>
      <c r="E34" s="498"/>
      <c r="F34" s="498"/>
      <c r="G34" s="498"/>
      <c r="H34" s="498"/>
      <c r="I34" s="498"/>
      <c r="J34" s="498"/>
      <c r="K34" s="498"/>
      <c r="L34" s="498"/>
      <c r="M34" s="498"/>
      <c r="N34" s="498"/>
      <c r="O34" s="498"/>
      <c r="P34" s="498"/>
      <c r="Q34" s="498"/>
    </row>
    <row r="35" spans="1:20" ht="21" customHeight="1" x14ac:dyDescent="0.2">
      <c r="A35" s="498" t="s">
        <v>238</v>
      </c>
      <c r="B35" s="498"/>
      <c r="C35" s="498"/>
      <c r="D35" s="498"/>
      <c r="E35" s="498"/>
      <c r="F35" s="498"/>
      <c r="G35" s="498"/>
      <c r="H35" s="498"/>
      <c r="I35" s="498"/>
      <c r="J35" s="498"/>
      <c r="K35" s="498"/>
      <c r="L35" s="498"/>
      <c r="M35" s="498"/>
      <c r="N35" s="498"/>
      <c r="O35" s="498"/>
      <c r="P35" s="498"/>
      <c r="Q35" s="498"/>
    </row>
    <row r="36" spans="1:20" ht="21" customHeight="1" x14ac:dyDescent="0.2">
      <c r="A36" s="498" t="s">
        <v>239</v>
      </c>
      <c r="B36" s="498"/>
      <c r="C36" s="498"/>
      <c r="D36" s="498"/>
      <c r="E36" s="498"/>
      <c r="F36" s="498"/>
      <c r="G36" s="498"/>
      <c r="H36" s="498"/>
      <c r="I36" s="498"/>
      <c r="J36" s="498"/>
      <c r="K36" s="498"/>
      <c r="L36" s="498"/>
      <c r="M36" s="498"/>
      <c r="N36" s="498"/>
      <c r="O36" s="498"/>
      <c r="P36" s="498"/>
      <c r="Q36" s="498"/>
    </row>
    <row r="37" spans="1:20" ht="21" customHeight="1" x14ac:dyDescent="0.2">
      <c r="A37" s="501" t="s">
        <v>240</v>
      </c>
      <c r="B37" s="501"/>
      <c r="C37" s="501"/>
      <c r="D37" s="501"/>
      <c r="E37" s="501"/>
      <c r="F37" s="501"/>
      <c r="G37" s="501"/>
      <c r="H37" s="501"/>
      <c r="I37" s="501"/>
      <c r="J37" s="501"/>
      <c r="K37" s="501"/>
      <c r="L37" s="501"/>
      <c r="M37" s="501"/>
      <c r="N37" s="501"/>
      <c r="O37" s="501"/>
      <c r="P37" s="501"/>
      <c r="Q37" s="501"/>
      <c r="R37" s="501"/>
      <c r="S37" s="501"/>
    </row>
    <row r="38" spans="1:20" ht="22.35" customHeight="1" x14ac:dyDescent="0.2">
      <c r="A38" s="501"/>
      <c r="B38" s="501"/>
      <c r="C38" s="501"/>
      <c r="D38" s="501"/>
      <c r="E38" s="501"/>
      <c r="F38" s="501"/>
      <c r="G38" s="501"/>
      <c r="H38" s="501"/>
      <c r="I38" s="501"/>
      <c r="J38" s="501"/>
      <c r="K38" s="501"/>
      <c r="L38" s="501"/>
      <c r="M38" s="501"/>
      <c r="N38" s="501"/>
      <c r="O38" s="501"/>
      <c r="P38" s="501"/>
      <c r="Q38" s="501"/>
      <c r="R38" s="501"/>
      <c r="S38" s="501"/>
    </row>
    <row r="39" spans="1:20" ht="27" customHeight="1" x14ac:dyDescent="0.2"/>
    <row r="40" spans="1:20" ht="12.75" customHeight="1" x14ac:dyDescent="0.2">
      <c r="A40" s="502" t="s">
        <v>80</v>
      </c>
      <c r="B40" s="502"/>
      <c r="C40" s="502"/>
      <c r="D40" s="502"/>
      <c r="E40" s="502"/>
      <c r="F40" s="197"/>
      <c r="G40" s="197"/>
      <c r="H40" s="197"/>
      <c r="I40" s="197"/>
      <c r="J40" s="197"/>
      <c r="K40" s="197"/>
      <c r="L40" s="197"/>
      <c r="M40" s="197"/>
      <c r="N40" s="197"/>
      <c r="O40" s="197"/>
      <c r="P40" s="197"/>
      <c r="Q40" s="197"/>
      <c r="R40" s="197"/>
      <c r="S40" s="197"/>
    </row>
    <row r="41" spans="1:20" ht="22.5" customHeight="1" x14ac:dyDescent="0.2">
      <c r="A41" s="68"/>
      <c r="B41" s="68"/>
      <c r="C41" s="68"/>
      <c r="D41" s="68"/>
      <c r="E41" s="198"/>
      <c r="F41" s="198"/>
      <c r="G41" s="198"/>
      <c r="H41" s="198"/>
      <c r="I41" s="198"/>
      <c r="J41" s="198"/>
      <c r="K41" s="198"/>
      <c r="L41" s="198"/>
      <c r="M41" s="198"/>
      <c r="N41" s="198"/>
      <c r="O41" s="198"/>
      <c r="P41" s="198"/>
      <c r="Q41" s="198"/>
      <c r="R41" s="198"/>
      <c r="S41" s="198"/>
      <c r="T41" s="198"/>
    </row>
    <row r="42" spans="1:20" ht="12.75" customHeight="1" x14ac:dyDescent="0.2">
      <c r="A42" s="500" t="s">
        <v>81</v>
      </c>
      <c r="B42" s="500"/>
      <c r="C42" s="500"/>
      <c r="D42" s="500"/>
      <c r="E42" s="500"/>
      <c r="F42" s="199"/>
      <c r="G42" s="199"/>
      <c r="H42" s="199"/>
      <c r="I42" s="199"/>
      <c r="J42" s="199"/>
      <c r="K42" s="199"/>
      <c r="L42" s="199"/>
      <c r="M42" s="199"/>
      <c r="N42" s="199"/>
      <c r="O42" s="199"/>
      <c r="P42" s="199"/>
      <c r="Q42" s="199"/>
      <c r="R42" s="199"/>
      <c r="S42" s="199"/>
      <c r="T42" s="199"/>
    </row>
    <row r="46" spans="1:20" ht="18" customHeight="1" x14ac:dyDescent="0.2">
      <c r="A46" s="26" t="s">
        <v>229</v>
      </c>
      <c r="S46" s="19"/>
      <c r="T46" s="19" t="s">
        <v>82</v>
      </c>
    </row>
    <row r="47" spans="1:20" ht="26.25" customHeight="1" x14ac:dyDescent="0.2">
      <c r="A47" s="511" t="s">
        <v>67</v>
      </c>
      <c r="B47" s="511"/>
      <c r="C47" s="511" t="s">
        <v>68</v>
      </c>
      <c r="D47" s="511" t="s">
        <v>141</v>
      </c>
      <c r="E47" s="511" t="s">
        <v>142</v>
      </c>
      <c r="F47" s="511"/>
      <c r="G47" s="511"/>
      <c r="H47" s="511"/>
      <c r="I47" s="511"/>
      <c r="J47" s="511"/>
      <c r="K47" s="511"/>
      <c r="L47" s="511"/>
      <c r="M47" s="511"/>
      <c r="N47" s="511"/>
      <c r="O47" s="511" t="s">
        <v>71</v>
      </c>
      <c r="P47" s="511"/>
      <c r="Q47" s="511" t="s">
        <v>258</v>
      </c>
      <c r="R47" s="511" t="s">
        <v>257</v>
      </c>
      <c r="S47" s="511" t="s">
        <v>259</v>
      </c>
      <c r="T47" s="510" t="s">
        <v>220</v>
      </c>
    </row>
    <row r="48" spans="1:20" ht="26.25" customHeight="1" x14ac:dyDescent="0.2">
      <c r="A48" s="511"/>
      <c r="B48" s="511"/>
      <c r="C48" s="511"/>
      <c r="D48" s="511"/>
      <c r="E48" s="511"/>
      <c r="F48" s="511"/>
      <c r="G48" s="511"/>
      <c r="H48" s="511"/>
      <c r="I48" s="511"/>
      <c r="J48" s="511"/>
      <c r="K48" s="511"/>
      <c r="L48" s="511"/>
      <c r="M48" s="511"/>
      <c r="N48" s="511"/>
      <c r="O48" s="511"/>
      <c r="P48" s="511"/>
      <c r="Q48" s="511"/>
      <c r="R48" s="511"/>
      <c r="S48" s="511"/>
      <c r="T48" s="510"/>
    </row>
    <row r="49" spans="1:22" ht="30" customHeight="1" x14ac:dyDescent="0.2">
      <c r="A49" s="508"/>
      <c r="B49" s="508"/>
      <c r="C49" s="195"/>
      <c r="D49" s="195"/>
      <c r="E49" s="509" t="s">
        <v>226</v>
      </c>
      <c r="F49" s="509"/>
      <c r="G49" s="509"/>
      <c r="H49" s="509"/>
      <c r="I49" s="509"/>
      <c r="J49" s="509"/>
      <c r="K49" s="509"/>
      <c r="L49" s="509"/>
      <c r="M49" s="509"/>
      <c r="N49" s="509"/>
      <c r="O49" s="508"/>
      <c r="P49" s="508"/>
      <c r="Q49" s="196"/>
      <c r="R49" s="365"/>
      <c r="S49" s="321"/>
      <c r="T49" s="200"/>
    </row>
    <row r="50" spans="1:22" ht="30" customHeight="1" x14ac:dyDescent="0.2">
      <c r="A50" s="508"/>
      <c r="B50" s="508"/>
      <c r="C50" s="195"/>
      <c r="D50" s="195"/>
      <c r="E50" s="509" t="s">
        <v>143</v>
      </c>
      <c r="F50" s="509"/>
      <c r="G50" s="509"/>
      <c r="H50" s="509"/>
      <c r="I50" s="509"/>
      <c r="J50" s="509"/>
      <c r="K50" s="509"/>
      <c r="L50" s="509"/>
      <c r="M50" s="509"/>
      <c r="N50" s="509"/>
      <c r="O50" s="508"/>
      <c r="P50" s="508"/>
      <c r="Q50" s="196"/>
      <c r="R50" s="365"/>
      <c r="S50" s="321"/>
      <c r="T50" s="200"/>
    </row>
    <row r="51" spans="1:22" ht="30" customHeight="1" x14ac:dyDescent="0.2">
      <c r="A51" s="508"/>
      <c r="B51" s="508"/>
      <c r="C51" s="195"/>
      <c r="D51" s="195"/>
      <c r="E51" s="509" t="s">
        <v>144</v>
      </c>
      <c r="F51" s="509"/>
      <c r="G51" s="509"/>
      <c r="H51" s="509"/>
      <c r="I51" s="509"/>
      <c r="J51" s="509"/>
      <c r="K51" s="509"/>
      <c r="L51" s="509"/>
      <c r="M51" s="509"/>
      <c r="N51" s="509"/>
      <c r="O51" s="508"/>
      <c r="P51" s="508"/>
      <c r="Q51" s="196"/>
      <c r="R51" s="365"/>
      <c r="S51" s="321"/>
      <c r="T51" s="200"/>
    </row>
    <row r="52" spans="1:22" ht="30" customHeight="1" x14ac:dyDescent="0.2">
      <c r="A52" s="508"/>
      <c r="B52" s="508"/>
      <c r="C52" s="195"/>
      <c r="D52" s="195"/>
      <c r="E52" s="509" t="s">
        <v>145</v>
      </c>
      <c r="F52" s="509"/>
      <c r="G52" s="509"/>
      <c r="H52" s="509"/>
      <c r="I52" s="509"/>
      <c r="J52" s="509"/>
      <c r="K52" s="509"/>
      <c r="L52" s="509"/>
      <c r="M52" s="509"/>
      <c r="N52" s="509"/>
      <c r="O52" s="508"/>
      <c r="P52" s="508"/>
      <c r="Q52" s="196"/>
      <c r="R52" s="365"/>
      <c r="S52" s="321"/>
      <c r="T52" s="200"/>
    </row>
    <row r="53" spans="1:22" ht="30" customHeight="1" x14ac:dyDescent="0.2">
      <c r="A53" s="508"/>
      <c r="B53" s="508"/>
      <c r="C53" s="195"/>
      <c r="D53" s="195"/>
      <c r="E53" s="509" t="s">
        <v>146</v>
      </c>
      <c r="F53" s="509"/>
      <c r="G53" s="509"/>
      <c r="H53" s="509"/>
      <c r="I53" s="509"/>
      <c r="J53" s="509"/>
      <c r="K53" s="509"/>
      <c r="L53" s="509"/>
      <c r="M53" s="509"/>
      <c r="N53" s="509"/>
      <c r="O53" s="508"/>
      <c r="P53" s="508"/>
      <c r="Q53" s="196"/>
      <c r="R53" s="365"/>
      <c r="S53" s="321"/>
      <c r="T53" s="200"/>
    </row>
    <row r="54" spans="1:22" ht="30" customHeight="1" x14ac:dyDescent="0.2">
      <c r="A54" s="508"/>
      <c r="B54" s="508"/>
      <c r="C54" s="195"/>
      <c r="D54" s="195"/>
      <c r="E54" s="509" t="s">
        <v>147</v>
      </c>
      <c r="F54" s="509"/>
      <c r="G54" s="509"/>
      <c r="H54" s="509"/>
      <c r="I54" s="509"/>
      <c r="J54" s="509"/>
      <c r="K54" s="509"/>
      <c r="L54" s="509"/>
      <c r="M54" s="509"/>
      <c r="N54" s="509"/>
      <c r="O54" s="508"/>
      <c r="P54" s="508"/>
      <c r="Q54" s="196"/>
      <c r="R54" s="365"/>
      <c r="S54" s="321"/>
      <c r="T54" s="200"/>
    </row>
    <row r="55" spans="1:22" ht="26.25" customHeight="1" x14ac:dyDescent="0.2">
      <c r="A55" s="505" t="s">
        <v>148</v>
      </c>
      <c r="B55" s="505"/>
      <c r="C55" s="505"/>
      <c r="D55" s="505"/>
      <c r="E55" s="505"/>
      <c r="F55" s="505"/>
      <c r="G55" s="505"/>
      <c r="H55" s="505"/>
      <c r="I55" s="505"/>
      <c r="J55" s="505"/>
      <c r="K55" s="505"/>
      <c r="L55" s="505"/>
      <c r="M55" s="505"/>
      <c r="N55" s="505"/>
      <c r="O55" s="505"/>
      <c r="P55" s="505"/>
      <c r="Q55" s="505"/>
      <c r="R55" s="505"/>
      <c r="S55" s="320">
        <f>SUM(S49:S54)</f>
        <v>0</v>
      </c>
      <c r="T55" s="320">
        <f>SUM(T49:T54)</f>
        <v>0</v>
      </c>
    </row>
    <row r="56" spans="1:22" ht="17.25" customHeight="1" x14ac:dyDescent="0.2">
      <c r="A56" s="506"/>
      <c r="B56" s="506"/>
      <c r="C56" s="506"/>
      <c r="D56" s="506"/>
      <c r="E56" s="506"/>
      <c r="F56" s="506"/>
      <c r="G56" s="506"/>
      <c r="H56" s="506"/>
      <c r="I56" s="506"/>
      <c r="J56" s="506"/>
      <c r="K56" s="506"/>
      <c r="L56" s="506"/>
      <c r="M56" s="506"/>
      <c r="N56" s="506"/>
      <c r="O56" s="506"/>
      <c r="P56" s="506"/>
      <c r="Q56" s="197"/>
      <c r="R56" s="197"/>
      <c r="S56" s="197"/>
      <c r="T56" s="197"/>
    </row>
    <row r="57" spans="1:22" ht="30" customHeight="1" x14ac:dyDescent="0.2">
      <c r="A57" s="26" t="s">
        <v>149</v>
      </c>
      <c r="R57" s="197"/>
      <c r="S57" s="197"/>
      <c r="T57" s="197"/>
    </row>
    <row r="58" spans="1:22" s="27" customFormat="1" ht="30" customHeight="1" x14ac:dyDescent="0.2">
      <c r="A58" s="518" t="s">
        <v>150</v>
      </c>
      <c r="B58" s="518"/>
      <c r="C58" s="518"/>
      <c r="D58" s="518"/>
      <c r="E58" s="516" t="s">
        <v>151</v>
      </c>
      <c r="F58" s="516" t="s">
        <v>152</v>
      </c>
      <c r="G58" s="516" t="s">
        <v>153</v>
      </c>
      <c r="H58" s="516" t="s">
        <v>154</v>
      </c>
      <c r="I58" s="516"/>
      <c r="J58" s="516"/>
      <c r="K58" s="516"/>
      <c r="L58" s="516"/>
      <c r="M58" s="516"/>
      <c r="N58" s="516" t="s">
        <v>155</v>
      </c>
      <c r="O58" s="516" t="s">
        <v>156</v>
      </c>
      <c r="P58" s="516"/>
      <c r="Q58" s="516"/>
      <c r="R58" s="517"/>
      <c r="S58" s="516" t="s">
        <v>157</v>
      </c>
      <c r="T58" s="516"/>
      <c r="U58" s="362"/>
      <c r="V58" s="362"/>
    </row>
    <row r="59" spans="1:22" s="27" customFormat="1" ht="30" customHeight="1" x14ac:dyDescent="0.2">
      <c r="A59" s="516" t="s">
        <v>158</v>
      </c>
      <c r="B59" s="516"/>
      <c r="C59" s="516" t="s">
        <v>159</v>
      </c>
      <c r="D59" s="516"/>
      <c r="E59" s="516"/>
      <c r="F59" s="516"/>
      <c r="G59" s="516"/>
      <c r="H59" s="516"/>
      <c r="I59" s="516"/>
      <c r="J59" s="516"/>
      <c r="K59" s="516"/>
      <c r="L59" s="516"/>
      <c r="M59" s="516"/>
      <c r="N59" s="516"/>
      <c r="O59" s="381" t="s">
        <v>160</v>
      </c>
      <c r="P59" s="516" t="s">
        <v>161</v>
      </c>
      <c r="Q59" s="516"/>
      <c r="R59" s="517"/>
      <c r="S59" s="381" t="s">
        <v>162</v>
      </c>
      <c r="T59" s="381" t="s">
        <v>163</v>
      </c>
      <c r="U59" s="362"/>
      <c r="V59" s="362"/>
    </row>
    <row r="60" spans="1:22" ht="30" customHeight="1" x14ac:dyDescent="0.2">
      <c r="A60" s="499"/>
      <c r="B60" s="499"/>
      <c r="C60" s="499"/>
      <c r="D60" s="499"/>
      <c r="E60" s="201"/>
      <c r="F60" s="201"/>
      <c r="G60" s="201"/>
      <c r="H60" s="496"/>
      <c r="I60" s="496"/>
      <c r="J60" s="496"/>
      <c r="K60" s="496"/>
      <c r="L60" s="496"/>
      <c r="M60" s="496"/>
      <c r="N60" s="201" t="s">
        <v>164</v>
      </c>
      <c r="O60" s="201"/>
      <c r="P60" s="496"/>
      <c r="Q60" s="496"/>
      <c r="R60" s="497"/>
      <c r="S60" s="202"/>
      <c r="T60" s="202"/>
    </row>
    <row r="61" spans="1:22" ht="30" customHeight="1" x14ac:dyDescent="0.2">
      <c r="A61" s="499"/>
      <c r="B61" s="499"/>
      <c r="C61" s="499"/>
      <c r="D61" s="499"/>
      <c r="E61" s="201"/>
      <c r="F61" s="201"/>
      <c r="G61" s="201"/>
      <c r="H61" s="496"/>
      <c r="I61" s="496"/>
      <c r="J61" s="496"/>
      <c r="K61" s="496"/>
      <c r="L61" s="496"/>
      <c r="M61" s="496"/>
      <c r="N61" s="201" t="s">
        <v>165</v>
      </c>
      <c r="O61" s="201"/>
      <c r="P61" s="496"/>
      <c r="Q61" s="496"/>
      <c r="R61" s="497"/>
      <c r="S61" s="202"/>
      <c r="T61" s="202"/>
    </row>
    <row r="62" spans="1:22" ht="30" customHeight="1" x14ac:dyDescent="0.2">
      <c r="A62" s="499"/>
      <c r="B62" s="499"/>
      <c r="C62" s="499"/>
      <c r="D62" s="499"/>
      <c r="E62" s="201"/>
      <c r="F62" s="201"/>
      <c r="G62" s="201"/>
      <c r="H62" s="496"/>
      <c r="I62" s="496"/>
      <c r="J62" s="496"/>
      <c r="K62" s="496"/>
      <c r="L62" s="496"/>
      <c r="M62" s="496"/>
      <c r="N62" s="201" t="s">
        <v>166</v>
      </c>
      <c r="O62" s="201"/>
      <c r="P62" s="496"/>
      <c r="Q62" s="496"/>
      <c r="R62" s="497"/>
      <c r="S62" s="202"/>
      <c r="T62" s="202"/>
    </row>
    <row r="63" spans="1:22" ht="30" customHeight="1" x14ac:dyDescent="0.2">
      <c r="A63" s="499"/>
      <c r="B63" s="499"/>
      <c r="C63" s="499"/>
      <c r="D63" s="499"/>
      <c r="E63" s="201"/>
      <c r="F63" s="201"/>
      <c r="G63" s="201"/>
      <c r="H63" s="496"/>
      <c r="I63" s="496"/>
      <c r="J63" s="496"/>
      <c r="K63" s="496"/>
      <c r="L63" s="496"/>
      <c r="M63" s="496"/>
      <c r="N63" s="201" t="s">
        <v>167</v>
      </c>
      <c r="O63" s="201"/>
      <c r="P63" s="496"/>
      <c r="Q63" s="496"/>
      <c r="R63" s="497"/>
      <c r="S63" s="202"/>
      <c r="T63" s="202"/>
    </row>
    <row r="64" spans="1:22" ht="30" customHeight="1" x14ac:dyDescent="0.2">
      <c r="A64" s="499"/>
      <c r="B64" s="499"/>
      <c r="C64" s="499"/>
      <c r="D64" s="499"/>
      <c r="E64" s="201"/>
      <c r="F64" s="201"/>
      <c r="G64" s="201"/>
      <c r="H64" s="496"/>
      <c r="I64" s="496"/>
      <c r="J64" s="496"/>
      <c r="K64" s="496"/>
      <c r="L64" s="496"/>
      <c r="M64" s="496"/>
      <c r="N64" s="201" t="s">
        <v>168</v>
      </c>
      <c r="O64" s="201"/>
      <c r="P64" s="496"/>
      <c r="Q64" s="496"/>
      <c r="R64" s="497"/>
      <c r="S64" s="202"/>
      <c r="T64" s="202"/>
    </row>
    <row r="65" spans="1:20" ht="30" customHeight="1" x14ac:dyDescent="0.2">
      <c r="A65" s="499"/>
      <c r="B65" s="499"/>
      <c r="C65" s="499"/>
      <c r="D65" s="499"/>
      <c r="E65" s="201"/>
      <c r="F65" s="201"/>
      <c r="G65" s="201"/>
      <c r="H65" s="496"/>
      <c r="I65" s="496"/>
      <c r="J65" s="496"/>
      <c r="K65" s="496"/>
      <c r="L65" s="496"/>
      <c r="M65" s="496"/>
      <c r="N65" s="201" t="s">
        <v>169</v>
      </c>
      <c r="O65" s="201"/>
      <c r="P65" s="496"/>
      <c r="Q65" s="496"/>
      <c r="R65" s="497"/>
      <c r="S65" s="202"/>
      <c r="T65" s="202"/>
    </row>
    <row r="66" spans="1:20" ht="21" customHeight="1" x14ac:dyDescent="0.2">
      <c r="A66" s="498" t="s">
        <v>231</v>
      </c>
      <c r="B66" s="498"/>
      <c r="C66" s="498"/>
      <c r="D66" s="498"/>
      <c r="E66" s="498"/>
      <c r="F66" s="498"/>
      <c r="G66" s="498"/>
      <c r="H66" s="498"/>
      <c r="I66" s="498"/>
      <c r="J66" s="498"/>
      <c r="K66" s="498"/>
      <c r="L66" s="498"/>
      <c r="M66" s="498"/>
      <c r="N66" s="498"/>
      <c r="O66" s="498"/>
      <c r="P66" s="498"/>
      <c r="Q66" s="498"/>
    </row>
    <row r="67" spans="1:20" ht="21" customHeight="1" x14ac:dyDescent="0.2">
      <c r="A67" s="28" t="s">
        <v>170</v>
      </c>
      <c r="B67" s="28"/>
      <c r="C67" s="28"/>
      <c r="D67" s="28"/>
      <c r="E67" s="28"/>
      <c r="F67" s="28"/>
      <c r="G67" s="28"/>
      <c r="H67" s="28"/>
      <c r="I67" s="28"/>
      <c r="J67" s="28"/>
      <c r="K67" s="28"/>
      <c r="L67" s="28"/>
      <c r="M67" s="28"/>
      <c r="N67" s="28"/>
      <c r="O67" s="28"/>
      <c r="P67" s="28"/>
      <c r="Q67" s="28"/>
      <c r="R67" s="28"/>
      <c r="S67" s="28"/>
    </row>
    <row r="68" spans="1:20" ht="21" customHeight="1" x14ac:dyDescent="0.2">
      <c r="A68" s="498" t="s">
        <v>232</v>
      </c>
      <c r="B68" s="498"/>
      <c r="C68" s="498"/>
      <c r="D68" s="498"/>
      <c r="E68" s="498"/>
      <c r="F68" s="498"/>
      <c r="G68" s="498"/>
      <c r="H68" s="498"/>
      <c r="I68" s="498"/>
      <c r="J68" s="498"/>
      <c r="K68" s="498"/>
      <c r="L68" s="498"/>
      <c r="M68" s="498"/>
      <c r="N68" s="498"/>
      <c r="O68" s="498"/>
      <c r="P68" s="498"/>
      <c r="Q68" s="498"/>
      <c r="T68" s="29"/>
    </row>
    <row r="69" spans="1:20" ht="21" customHeight="1" x14ac:dyDescent="0.2">
      <c r="A69" s="498" t="s">
        <v>233</v>
      </c>
      <c r="B69" s="498"/>
      <c r="C69" s="498"/>
      <c r="D69" s="498"/>
      <c r="E69" s="498"/>
      <c r="F69" s="498"/>
      <c r="G69" s="498"/>
      <c r="H69" s="498"/>
      <c r="I69" s="498"/>
      <c r="J69" s="498"/>
      <c r="K69" s="498"/>
      <c r="L69" s="498"/>
      <c r="M69" s="498"/>
      <c r="N69" s="498"/>
      <c r="O69" s="498"/>
      <c r="P69" s="498"/>
      <c r="Q69" s="498"/>
      <c r="T69" s="29"/>
    </row>
    <row r="70" spans="1:20" ht="21" customHeight="1" x14ac:dyDescent="0.2">
      <c r="A70" s="498" t="s">
        <v>234</v>
      </c>
      <c r="B70" s="498"/>
      <c r="C70" s="498"/>
      <c r="D70" s="498"/>
      <c r="E70" s="498"/>
      <c r="F70" s="498"/>
      <c r="G70" s="498"/>
      <c r="H70" s="498"/>
      <c r="I70" s="498"/>
      <c r="J70" s="498"/>
      <c r="K70" s="498"/>
      <c r="L70" s="498"/>
      <c r="M70" s="498"/>
      <c r="N70" s="498"/>
      <c r="O70" s="498"/>
      <c r="P70" s="498"/>
      <c r="Q70" s="498"/>
    </row>
    <row r="71" spans="1:20" ht="21" customHeight="1" x14ac:dyDescent="0.2">
      <c r="A71" s="498" t="s">
        <v>235</v>
      </c>
      <c r="B71" s="498"/>
      <c r="C71" s="498"/>
      <c r="D71" s="498"/>
      <c r="E71" s="498"/>
      <c r="F71" s="498"/>
      <c r="G71" s="498"/>
      <c r="H71" s="498"/>
      <c r="I71" s="498"/>
      <c r="J71" s="498"/>
      <c r="K71" s="498"/>
      <c r="L71" s="498"/>
      <c r="M71" s="498"/>
      <c r="N71" s="498"/>
      <c r="O71" s="498"/>
      <c r="P71" s="498"/>
      <c r="Q71" s="498"/>
    </row>
    <row r="72" spans="1:20" ht="21" customHeight="1" x14ac:dyDescent="0.2">
      <c r="A72" s="498" t="s">
        <v>236</v>
      </c>
      <c r="B72" s="498"/>
      <c r="C72" s="498"/>
      <c r="D72" s="498"/>
      <c r="E72" s="498"/>
      <c r="F72" s="498"/>
      <c r="G72" s="498"/>
      <c r="H72" s="498"/>
      <c r="I72" s="498"/>
      <c r="J72" s="498"/>
      <c r="K72" s="498"/>
      <c r="L72" s="498"/>
      <c r="M72" s="498"/>
      <c r="N72" s="498"/>
      <c r="O72" s="498"/>
      <c r="P72" s="498"/>
      <c r="Q72" s="498"/>
    </row>
    <row r="73" spans="1:20" ht="21" customHeight="1" x14ac:dyDescent="0.2">
      <c r="A73" s="498" t="s">
        <v>237</v>
      </c>
      <c r="B73" s="498"/>
      <c r="C73" s="498"/>
      <c r="D73" s="498"/>
      <c r="E73" s="498"/>
      <c r="F73" s="498"/>
      <c r="G73" s="498"/>
      <c r="H73" s="498"/>
      <c r="I73" s="498"/>
      <c r="J73" s="498"/>
      <c r="K73" s="498"/>
      <c r="L73" s="498"/>
      <c r="M73" s="498"/>
      <c r="N73" s="498"/>
      <c r="O73" s="498"/>
      <c r="P73" s="498"/>
      <c r="Q73" s="498"/>
    </row>
    <row r="74" spans="1:20" ht="21" customHeight="1" x14ac:dyDescent="0.2">
      <c r="A74" s="498" t="s">
        <v>238</v>
      </c>
      <c r="B74" s="498"/>
      <c r="C74" s="498"/>
      <c r="D74" s="498"/>
      <c r="E74" s="498"/>
      <c r="F74" s="498"/>
      <c r="G74" s="498"/>
      <c r="H74" s="498"/>
      <c r="I74" s="498"/>
      <c r="J74" s="498"/>
      <c r="K74" s="498"/>
      <c r="L74" s="498"/>
      <c r="M74" s="498"/>
      <c r="N74" s="498"/>
      <c r="O74" s="498"/>
      <c r="P74" s="498"/>
      <c r="Q74" s="498"/>
    </row>
    <row r="75" spans="1:20" ht="21" customHeight="1" x14ac:dyDescent="0.2">
      <c r="A75" s="498" t="s">
        <v>239</v>
      </c>
      <c r="B75" s="498"/>
      <c r="C75" s="498"/>
      <c r="D75" s="498"/>
      <c r="E75" s="498"/>
      <c r="F75" s="498"/>
      <c r="G75" s="498"/>
      <c r="H75" s="498"/>
      <c r="I75" s="498"/>
      <c r="J75" s="498"/>
      <c r="K75" s="498"/>
      <c r="L75" s="498"/>
      <c r="M75" s="498"/>
      <c r="N75" s="498"/>
      <c r="O75" s="498"/>
      <c r="P75" s="498"/>
      <c r="Q75" s="498"/>
    </row>
    <row r="76" spans="1:20" ht="21" customHeight="1" x14ac:dyDescent="0.2">
      <c r="A76" s="501" t="s">
        <v>240</v>
      </c>
      <c r="B76" s="501"/>
      <c r="C76" s="501"/>
      <c r="D76" s="501"/>
      <c r="E76" s="501"/>
      <c r="F76" s="501"/>
      <c r="G76" s="501"/>
      <c r="H76" s="501"/>
      <c r="I76" s="501"/>
      <c r="J76" s="501"/>
      <c r="K76" s="501"/>
      <c r="L76" s="501"/>
      <c r="M76" s="501"/>
      <c r="N76" s="501"/>
      <c r="O76" s="501"/>
      <c r="P76" s="501"/>
      <c r="Q76" s="501"/>
      <c r="R76" s="501"/>
      <c r="S76" s="501"/>
    </row>
    <row r="77" spans="1:20" ht="22.35" customHeight="1" x14ac:dyDescent="0.2">
      <c r="A77" s="501"/>
      <c r="B77" s="501"/>
      <c r="C77" s="501"/>
      <c r="D77" s="501"/>
      <c r="E77" s="501"/>
      <c r="F77" s="501"/>
      <c r="G77" s="501"/>
      <c r="H77" s="501"/>
      <c r="I77" s="501"/>
      <c r="J77" s="501"/>
      <c r="K77" s="501"/>
      <c r="L77" s="501"/>
      <c r="M77" s="501"/>
      <c r="N77" s="501"/>
      <c r="O77" s="501"/>
      <c r="P77" s="501"/>
      <c r="Q77" s="501"/>
      <c r="R77" s="501"/>
      <c r="S77" s="501"/>
    </row>
    <row r="78" spans="1:20" ht="69.75" customHeight="1" x14ac:dyDescent="0.2"/>
    <row r="79" spans="1:20" ht="12.75" customHeight="1" x14ac:dyDescent="0.2">
      <c r="A79" s="502" t="s">
        <v>80</v>
      </c>
      <c r="B79" s="502"/>
      <c r="C79" s="502"/>
      <c r="D79" s="502"/>
      <c r="E79" s="502"/>
      <c r="F79" s="197"/>
      <c r="G79" s="197"/>
      <c r="H79" s="197"/>
      <c r="I79" s="197"/>
      <c r="J79" s="197"/>
      <c r="K79" s="197"/>
      <c r="L79" s="197"/>
      <c r="M79" s="197"/>
      <c r="N79" s="197"/>
      <c r="O79" s="197"/>
      <c r="P79" s="197"/>
      <c r="Q79" s="197"/>
      <c r="R79" s="197"/>
      <c r="S79" s="197"/>
    </row>
    <row r="80" spans="1:20" ht="22.5" customHeight="1" x14ac:dyDescent="0.2">
      <c r="A80" s="68"/>
      <c r="B80" s="68"/>
      <c r="C80" s="68"/>
      <c r="D80" s="68"/>
      <c r="E80" s="198"/>
      <c r="F80" s="198"/>
      <c r="G80" s="198"/>
      <c r="H80" s="198"/>
      <c r="I80" s="198"/>
      <c r="J80" s="198"/>
      <c r="K80" s="198"/>
      <c r="L80" s="198"/>
      <c r="M80" s="198"/>
      <c r="N80" s="198"/>
      <c r="O80" s="198"/>
      <c r="P80" s="198"/>
      <c r="Q80" s="198"/>
      <c r="R80" s="198"/>
      <c r="S80" s="198"/>
      <c r="T80" s="198"/>
    </row>
    <row r="81" spans="1:22" ht="12.75" customHeight="1" x14ac:dyDescent="0.2">
      <c r="A81" s="500" t="s">
        <v>81</v>
      </c>
      <c r="B81" s="500"/>
      <c r="C81" s="500"/>
      <c r="D81" s="500"/>
      <c r="E81" s="500"/>
      <c r="F81" s="199"/>
      <c r="G81" s="199"/>
      <c r="H81" s="199"/>
      <c r="I81" s="199"/>
      <c r="J81" s="199"/>
      <c r="K81" s="199"/>
      <c r="L81" s="199"/>
      <c r="M81" s="199"/>
      <c r="N81" s="199"/>
      <c r="O81" s="199"/>
      <c r="P81" s="199"/>
      <c r="Q81" s="199"/>
      <c r="R81" s="199"/>
      <c r="S81" s="199"/>
      <c r="T81" s="199"/>
    </row>
    <row r="83" spans="1:22" ht="18" customHeight="1" x14ac:dyDescent="0.2">
      <c r="A83" s="22" t="s">
        <v>140</v>
      </c>
      <c r="S83" s="19"/>
      <c r="T83" s="19" t="s">
        <v>84</v>
      </c>
    </row>
    <row r="84" spans="1:22" ht="26.25" customHeight="1" x14ac:dyDescent="0.2">
      <c r="A84" s="515" t="s">
        <v>67</v>
      </c>
      <c r="B84" s="515"/>
      <c r="C84" s="515" t="s">
        <v>68</v>
      </c>
      <c r="D84" s="515" t="s">
        <v>141</v>
      </c>
      <c r="E84" s="515" t="s">
        <v>142</v>
      </c>
      <c r="F84" s="515"/>
      <c r="G84" s="515"/>
      <c r="H84" s="515"/>
      <c r="I84" s="515"/>
      <c r="J84" s="515"/>
      <c r="K84" s="515"/>
      <c r="L84" s="515"/>
      <c r="M84" s="515"/>
      <c r="N84" s="515"/>
      <c r="O84" s="515" t="s">
        <v>71</v>
      </c>
      <c r="P84" s="515"/>
      <c r="Q84" s="515" t="s">
        <v>258</v>
      </c>
      <c r="R84" s="515" t="s">
        <v>257</v>
      </c>
      <c r="S84" s="515" t="s">
        <v>259</v>
      </c>
      <c r="T84" s="471" t="s">
        <v>220</v>
      </c>
    </row>
    <row r="85" spans="1:22" ht="26.25" customHeight="1" x14ac:dyDescent="0.2">
      <c r="A85" s="515"/>
      <c r="B85" s="515"/>
      <c r="C85" s="515"/>
      <c r="D85" s="515"/>
      <c r="E85" s="515"/>
      <c r="F85" s="515"/>
      <c r="G85" s="515"/>
      <c r="H85" s="515"/>
      <c r="I85" s="515"/>
      <c r="J85" s="515"/>
      <c r="K85" s="515"/>
      <c r="L85" s="515"/>
      <c r="M85" s="515"/>
      <c r="N85" s="515"/>
      <c r="O85" s="515"/>
      <c r="P85" s="515"/>
      <c r="Q85" s="515"/>
      <c r="R85" s="515"/>
      <c r="S85" s="515"/>
      <c r="T85" s="471"/>
    </row>
    <row r="86" spans="1:22" ht="30" customHeight="1" x14ac:dyDescent="0.2">
      <c r="A86" s="508"/>
      <c r="B86" s="508"/>
      <c r="C86" s="195"/>
      <c r="D86" s="195"/>
      <c r="E86" s="509" t="s">
        <v>260</v>
      </c>
      <c r="F86" s="509"/>
      <c r="G86" s="509"/>
      <c r="H86" s="509"/>
      <c r="I86" s="509"/>
      <c r="J86" s="509"/>
      <c r="K86" s="509"/>
      <c r="L86" s="509"/>
      <c r="M86" s="509"/>
      <c r="N86" s="509"/>
      <c r="O86" s="508"/>
      <c r="P86" s="508"/>
      <c r="Q86" s="196"/>
      <c r="R86" s="365"/>
      <c r="S86" s="382"/>
      <c r="T86" s="200"/>
    </row>
    <row r="87" spans="1:22" ht="30" customHeight="1" x14ac:dyDescent="0.2">
      <c r="A87" s="508"/>
      <c r="B87" s="508"/>
      <c r="C87" s="195"/>
      <c r="D87" s="195"/>
      <c r="E87" s="509" t="s">
        <v>261</v>
      </c>
      <c r="F87" s="509"/>
      <c r="G87" s="509"/>
      <c r="H87" s="509"/>
      <c r="I87" s="509"/>
      <c r="J87" s="509"/>
      <c r="K87" s="509"/>
      <c r="L87" s="509"/>
      <c r="M87" s="509"/>
      <c r="N87" s="509"/>
      <c r="O87" s="508"/>
      <c r="P87" s="508"/>
      <c r="Q87" s="196"/>
      <c r="R87" s="365"/>
      <c r="S87" s="382"/>
      <c r="T87" s="200"/>
    </row>
    <row r="88" spans="1:22" ht="30" customHeight="1" x14ac:dyDescent="0.2">
      <c r="A88" s="508"/>
      <c r="B88" s="508"/>
      <c r="C88" s="195"/>
      <c r="D88" s="195"/>
      <c r="E88" s="509" t="s">
        <v>262</v>
      </c>
      <c r="F88" s="509"/>
      <c r="G88" s="509"/>
      <c r="H88" s="509"/>
      <c r="I88" s="509"/>
      <c r="J88" s="509"/>
      <c r="K88" s="509"/>
      <c r="L88" s="509"/>
      <c r="M88" s="509"/>
      <c r="N88" s="509"/>
      <c r="O88" s="508"/>
      <c r="P88" s="508"/>
      <c r="Q88" s="196"/>
      <c r="R88" s="365"/>
      <c r="S88" s="382"/>
      <c r="T88" s="200"/>
    </row>
    <row r="89" spans="1:22" ht="30" customHeight="1" x14ac:dyDescent="0.2">
      <c r="A89" s="508"/>
      <c r="B89" s="508"/>
      <c r="C89" s="195"/>
      <c r="D89" s="195"/>
      <c r="E89" s="509" t="s">
        <v>263</v>
      </c>
      <c r="F89" s="509"/>
      <c r="G89" s="509"/>
      <c r="H89" s="509"/>
      <c r="I89" s="509"/>
      <c r="J89" s="509"/>
      <c r="K89" s="509"/>
      <c r="L89" s="509"/>
      <c r="M89" s="509"/>
      <c r="N89" s="509"/>
      <c r="O89" s="508"/>
      <c r="P89" s="508"/>
      <c r="Q89" s="196"/>
      <c r="R89" s="365"/>
      <c r="S89" s="382"/>
      <c r="T89" s="200"/>
    </row>
    <row r="90" spans="1:22" ht="30" customHeight="1" x14ac:dyDescent="0.2">
      <c r="A90" s="508"/>
      <c r="B90" s="508"/>
      <c r="C90" s="195"/>
      <c r="D90" s="195"/>
      <c r="E90" s="509" t="s">
        <v>264</v>
      </c>
      <c r="F90" s="509"/>
      <c r="G90" s="509"/>
      <c r="H90" s="509"/>
      <c r="I90" s="509"/>
      <c r="J90" s="509"/>
      <c r="K90" s="509"/>
      <c r="L90" s="509"/>
      <c r="M90" s="509"/>
      <c r="N90" s="509"/>
      <c r="O90" s="508"/>
      <c r="P90" s="508"/>
      <c r="Q90" s="196"/>
      <c r="R90" s="365"/>
      <c r="S90" s="382"/>
      <c r="T90" s="200"/>
    </row>
    <row r="91" spans="1:22" ht="30" customHeight="1" x14ac:dyDescent="0.2">
      <c r="A91" s="508"/>
      <c r="B91" s="508"/>
      <c r="C91" s="195"/>
      <c r="D91" s="195"/>
      <c r="E91" s="509" t="s">
        <v>265</v>
      </c>
      <c r="F91" s="509"/>
      <c r="G91" s="509"/>
      <c r="H91" s="509"/>
      <c r="I91" s="509"/>
      <c r="J91" s="509"/>
      <c r="K91" s="509"/>
      <c r="L91" s="509"/>
      <c r="M91" s="509"/>
      <c r="N91" s="509"/>
      <c r="O91" s="508"/>
      <c r="P91" s="508"/>
      <c r="Q91" s="196"/>
      <c r="R91" s="365"/>
      <c r="S91" s="382"/>
      <c r="T91" s="200"/>
    </row>
    <row r="92" spans="1:22" ht="26.25" customHeight="1" x14ac:dyDescent="0.2">
      <c r="A92" s="513" t="s">
        <v>148</v>
      </c>
      <c r="B92" s="513"/>
      <c r="C92" s="513"/>
      <c r="D92" s="513"/>
      <c r="E92" s="513"/>
      <c r="F92" s="513"/>
      <c r="G92" s="513"/>
      <c r="H92" s="513"/>
      <c r="I92" s="513"/>
      <c r="J92" s="513"/>
      <c r="K92" s="513"/>
      <c r="L92" s="513"/>
      <c r="M92" s="513"/>
      <c r="N92" s="513"/>
      <c r="O92" s="513"/>
      <c r="P92" s="513"/>
      <c r="Q92" s="513"/>
      <c r="R92" s="513"/>
      <c r="S92" s="20">
        <f>SUM(S86:S91)</f>
        <v>0</v>
      </c>
      <c r="T92" s="20">
        <f>SUM(T86:T91)</f>
        <v>0</v>
      </c>
    </row>
    <row r="93" spans="1:22" ht="17.25" customHeight="1" x14ac:dyDescent="0.2">
      <c r="A93" s="506"/>
      <c r="B93" s="506"/>
      <c r="C93" s="506"/>
      <c r="D93" s="506"/>
      <c r="E93" s="506"/>
      <c r="F93" s="506"/>
      <c r="G93" s="506"/>
      <c r="H93" s="506"/>
      <c r="I93" s="506"/>
      <c r="J93" s="506"/>
      <c r="K93" s="506"/>
      <c r="L93" s="506"/>
      <c r="M93" s="506"/>
      <c r="N93" s="506"/>
      <c r="O93" s="506"/>
      <c r="P93" s="506"/>
      <c r="Q93" s="197"/>
      <c r="R93" s="197"/>
      <c r="S93" s="197"/>
      <c r="T93" s="197"/>
    </row>
    <row r="94" spans="1:22" ht="30" customHeight="1" x14ac:dyDescent="0.2">
      <c r="A94" s="26" t="s">
        <v>149</v>
      </c>
      <c r="R94" s="197"/>
      <c r="S94" s="197"/>
      <c r="T94" s="197"/>
    </row>
    <row r="95" spans="1:22" s="27" customFormat="1" ht="30" customHeight="1" x14ac:dyDescent="0.2">
      <c r="A95" s="514" t="s">
        <v>150</v>
      </c>
      <c r="B95" s="514"/>
      <c r="C95" s="514"/>
      <c r="D95" s="514"/>
      <c r="E95" s="512" t="s">
        <v>151</v>
      </c>
      <c r="F95" s="512" t="s">
        <v>152</v>
      </c>
      <c r="G95" s="512" t="s">
        <v>153</v>
      </c>
      <c r="H95" s="512" t="s">
        <v>154</v>
      </c>
      <c r="I95" s="512"/>
      <c r="J95" s="512"/>
      <c r="K95" s="512"/>
      <c r="L95" s="512"/>
      <c r="M95" s="512"/>
      <c r="N95" s="512" t="s">
        <v>155</v>
      </c>
      <c r="O95" s="512" t="s">
        <v>156</v>
      </c>
      <c r="P95" s="512"/>
      <c r="Q95" s="512"/>
      <c r="R95" s="504"/>
      <c r="S95" s="512" t="s">
        <v>157</v>
      </c>
      <c r="T95" s="512"/>
      <c r="U95" s="362"/>
      <c r="V95" s="362"/>
    </row>
    <row r="96" spans="1:22" s="27" customFormat="1" ht="30" customHeight="1" x14ac:dyDescent="0.2">
      <c r="A96" s="512" t="s">
        <v>158</v>
      </c>
      <c r="B96" s="512"/>
      <c r="C96" s="512" t="s">
        <v>159</v>
      </c>
      <c r="D96" s="512"/>
      <c r="E96" s="512"/>
      <c r="F96" s="512"/>
      <c r="G96" s="512"/>
      <c r="H96" s="512"/>
      <c r="I96" s="512"/>
      <c r="J96" s="512"/>
      <c r="K96" s="512"/>
      <c r="L96" s="512"/>
      <c r="M96" s="512"/>
      <c r="N96" s="512"/>
      <c r="O96" s="302" t="s">
        <v>160</v>
      </c>
      <c r="P96" s="512" t="s">
        <v>161</v>
      </c>
      <c r="Q96" s="512"/>
      <c r="R96" s="504"/>
      <c r="S96" s="302" t="s">
        <v>162</v>
      </c>
      <c r="T96" s="302" t="s">
        <v>163</v>
      </c>
      <c r="U96" s="362"/>
      <c r="V96" s="362"/>
    </row>
    <row r="97" spans="1:20" ht="30" customHeight="1" x14ac:dyDescent="0.2">
      <c r="A97" s="499"/>
      <c r="B97" s="499"/>
      <c r="C97" s="499"/>
      <c r="D97" s="499"/>
      <c r="E97" s="201"/>
      <c r="F97" s="201"/>
      <c r="G97" s="201"/>
      <c r="H97" s="496"/>
      <c r="I97" s="496"/>
      <c r="J97" s="496"/>
      <c r="K97" s="496"/>
      <c r="L97" s="496"/>
      <c r="M97" s="496"/>
      <c r="N97" s="201" t="s">
        <v>266</v>
      </c>
      <c r="O97" s="201"/>
      <c r="P97" s="496"/>
      <c r="Q97" s="496"/>
      <c r="R97" s="497"/>
      <c r="S97" s="202"/>
      <c r="T97" s="202"/>
    </row>
    <row r="98" spans="1:20" ht="30" customHeight="1" x14ac:dyDescent="0.2">
      <c r="A98" s="499"/>
      <c r="B98" s="499"/>
      <c r="C98" s="499"/>
      <c r="D98" s="499"/>
      <c r="E98" s="201"/>
      <c r="F98" s="201"/>
      <c r="G98" s="201"/>
      <c r="H98" s="496"/>
      <c r="I98" s="496"/>
      <c r="J98" s="496"/>
      <c r="K98" s="496"/>
      <c r="L98" s="496"/>
      <c r="M98" s="496"/>
      <c r="N98" s="201" t="s">
        <v>267</v>
      </c>
      <c r="O98" s="201"/>
      <c r="P98" s="496"/>
      <c r="Q98" s="496"/>
      <c r="R98" s="497"/>
      <c r="S98" s="202"/>
      <c r="T98" s="202"/>
    </row>
    <row r="99" spans="1:20" ht="30" customHeight="1" x14ac:dyDescent="0.2">
      <c r="A99" s="499"/>
      <c r="B99" s="499"/>
      <c r="C99" s="499"/>
      <c r="D99" s="499"/>
      <c r="E99" s="201"/>
      <c r="F99" s="201"/>
      <c r="G99" s="201"/>
      <c r="H99" s="496"/>
      <c r="I99" s="496"/>
      <c r="J99" s="496"/>
      <c r="K99" s="496"/>
      <c r="L99" s="496"/>
      <c r="M99" s="496"/>
      <c r="N99" s="201" t="s">
        <v>268</v>
      </c>
      <c r="O99" s="201"/>
      <c r="P99" s="496"/>
      <c r="Q99" s="496"/>
      <c r="R99" s="497"/>
      <c r="S99" s="202"/>
      <c r="T99" s="202"/>
    </row>
    <row r="100" spans="1:20" ht="30" customHeight="1" x14ac:dyDescent="0.2">
      <c r="A100" s="499"/>
      <c r="B100" s="499"/>
      <c r="C100" s="499"/>
      <c r="D100" s="499"/>
      <c r="E100" s="201"/>
      <c r="F100" s="201"/>
      <c r="G100" s="201"/>
      <c r="H100" s="496"/>
      <c r="I100" s="496"/>
      <c r="J100" s="496"/>
      <c r="K100" s="496"/>
      <c r="L100" s="496"/>
      <c r="M100" s="496"/>
      <c r="N100" s="201" t="s">
        <v>269</v>
      </c>
      <c r="O100" s="201"/>
      <c r="P100" s="496"/>
      <c r="Q100" s="496"/>
      <c r="R100" s="497"/>
      <c r="S100" s="202"/>
      <c r="T100" s="202"/>
    </row>
    <row r="101" spans="1:20" ht="30" customHeight="1" x14ac:dyDescent="0.2">
      <c r="A101" s="499"/>
      <c r="B101" s="499"/>
      <c r="C101" s="499"/>
      <c r="D101" s="499"/>
      <c r="E101" s="201"/>
      <c r="F101" s="201"/>
      <c r="G101" s="201"/>
      <c r="H101" s="496"/>
      <c r="I101" s="496"/>
      <c r="J101" s="496"/>
      <c r="K101" s="496"/>
      <c r="L101" s="496"/>
      <c r="M101" s="496"/>
      <c r="N101" s="201" t="s">
        <v>270</v>
      </c>
      <c r="O101" s="201"/>
      <c r="P101" s="496"/>
      <c r="Q101" s="496"/>
      <c r="R101" s="497"/>
      <c r="S101" s="202"/>
      <c r="T101" s="202"/>
    </row>
    <row r="102" spans="1:20" ht="30" customHeight="1" x14ac:dyDescent="0.2">
      <c r="A102" s="499"/>
      <c r="B102" s="499"/>
      <c r="C102" s="499"/>
      <c r="D102" s="499"/>
      <c r="E102" s="201"/>
      <c r="F102" s="201"/>
      <c r="G102" s="201"/>
      <c r="H102" s="496"/>
      <c r="I102" s="496"/>
      <c r="J102" s="496"/>
      <c r="K102" s="496"/>
      <c r="L102" s="496"/>
      <c r="M102" s="496"/>
      <c r="N102" s="201" t="s">
        <v>271</v>
      </c>
      <c r="O102" s="201"/>
      <c r="P102" s="496"/>
      <c r="Q102" s="496"/>
      <c r="R102" s="497"/>
      <c r="S102" s="202"/>
      <c r="T102" s="202"/>
    </row>
    <row r="103" spans="1:20" ht="21" customHeight="1" x14ac:dyDescent="0.2">
      <c r="A103" s="498" t="s">
        <v>231</v>
      </c>
      <c r="B103" s="498"/>
      <c r="C103" s="498"/>
      <c r="D103" s="498"/>
      <c r="E103" s="498"/>
      <c r="F103" s="498"/>
      <c r="G103" s="498"/>
      <c r="H103" s="498"/>
      <c r="I103" s="498"/>
      <c r="J103" s="498"/>
      <c r="K103" s="498"/>
      <c r="L103" s="498"/>
      <c r="M103" s="498"/>
      <c r="N103" s="498"/>
      <c r="O103" s="498"/>
      <c r="P103" s="498"/>
      <c r="Q103" s="498"/>
    </row>
    <row r="104" spans="1:20" ht="21" customHeight="1" x14ac:dyDescent="0.2">
      <c r="A104" s="28" t="s">
        <v>170</v>
      </c>
      <c r="B104" s="28"/>
      <c r="C104" s="28"/>
      <c r="D104" s="28"/>
      <c r="E104" s="28"/>
      <c r="F104" s="28"/>
      <c r="G104" s="28"/>
      <c r="H104" s="28"/>
      <c r="I104" s="28"/>
      <c r="J104" s="28"/>
      <c r="K104" s="28"/>
      <c r="L104" s="28"/>
      <c r="M104" s="28"/>
      <c r="N104" s="28"/>
      <c r="O104" s="28"/>
      <c r="P104" s="28"/>
      <c r="Q104" s="28"/>
      <c r="R104" s="28"/>
      <c r="S104" s="28"/>
    </row>
    <row r="105" spans="1:20" ht="21" customHeight="1" x14ac:dyDescent="0.2">
      <c r="A105" s="498" t="s">
        <v>232</v>
      </c>
      <c r="B105" s="498"/>
      <c r="C105" s="498"/>
      <c r="D105" s="498"/>
      <c r="E105" s="498"/>
      <c r="F105" s="498"/>
      <c r="G105" s="498"/>
      <c r="H105" s="498"/>
      <c r="I105" s="498"/>
      <c r="J105" s="498"/>
      <c r="K105" s="498"/>
      <c r="L105" s="498"/>
      <c r="M105" s="498"/>
      <c r="N105" s="498"/>
      <c r="O105" s="498"/>
      <c r="P105" s="498"/>
      <c r="Q105" s="498"/>
      <c r="T105" s="29"/>
    </row>
    <row r="106" spans="1:20" ht="21" customHeight="1" x14ac:dyDescent="0.2">
      <c r="A106" s="498" t="s">
        <v>233</v>
      </c>
      <c r="B106" s="498"/>
      <c r="C106" s="498"/>
      <c r="D106" s="498"/>
      <c r="E106" s="498"/>
      <c r="F106" s="498"/>
      <c r="G106" s="498"/>
      <c r="H106" s="498"/>
      <c r="I106" s="498"/>
      <c r="J106" s="498"/>
      <c r="K106" s="498"/>
      <c r="L106" s="498"/>
      <c r="M106" s="498"/>
      <c r="N106" s="498"/>
      <c r="O106" s="498"/>
      <c r="P106" s="498"/>
      <c r="Q106" s="498"/>
      <c r="T106" s="29"/>
    </row>
    <row r="107" spans="1:20" ht="21" customHeight="1" x14ac:dyDescent="0.2">
      <c r="A107" s="498" t="s">
        <v>234</v>
      </c>
      <c r="B107" s="498"/>
      <c r="C107" s="498"/>
      <c r="D107" s="498"/>
      <c r="E107" s="498"/>
      <c r="F107" s="498"/>
      <c r="G107" s="498"/>
      <c r="H107" s="498"/>
      <c r="I107" s="498"/>
      <c r="J107" s="498"/>
      <c r="K107" s="498"/>
      <c r="L107" s="498"/>
      <c r="M107" s="498"/>
      <c r="N107" s="498"/>
      <c r="O107" s="498"/>
      <c r="P107" s="498"/>
      <c r="Q107" s="498"/>
    </row>
    <row r="108" spans="1:20" ht="21" customHeight="1" x14ac:dyDescent="0.2">
      <c r="A108" s="498" t="s">
        <v>235</v>
      </c>
      <c r="B108" s="498"/>
      <c r="C108" s="498"/>
      <c r="D108" s="498"/>
      <c r="E108" s="498"/>
      <c r="F108" s="498"/>
      <c r="G108" s="498"/>
      <c r="H108" s="498"/>
      <c r="I108" s="498"/>
      <c r="J108" s="498"/>
      <c r="K108" s="498"/>
      <c r="L108" s="498"/>
      <c r="M108" s="498"/>
      <c r="N108" s="498"/>
      <c r="O108" s="498"/>
      <c r="P108" s="498"/>
      <c r="Q108" s="498"/>
    </row>
    <row r="109" spans="1:20" ht="21" customHeight="1" x14ac:dyDescent="0.2">
      <c r="A109" s="498" t="s">
        <v>236</v>
      </c>
      <c r="B109" s="498"/>
      <c r="C109" s="498"/>
      <c r="D109" s="498"/>
      <c r="E109" s="498"/>
      <c r="F109" s="498"/>
      <c r="G109" s="498"/>
      <c r="H109" s="498"/>
      <c r="I109" s="498"/>
      <c r="J109" s="498"/>
      <c r="K109" s="498"/>
      <c r="L109" s="498"/>
      <c r="M109" s="498"/>
      <c r="N109" s="498"/>
      <c r="O109" s="498"/>
      <c r="P109" s="498"/>
      <c r="Q109" s="498"/>
    </row>
    <row r="110" spans="1:20" ht="21" customHeight="1" x14ac:dyDescent="0.2">
      <c r="A110" s="498" t="s">
        <v>237</v>
      </c>
      <c r="B110" s="498"/>
      <c r="C110" s="498"/>
      <c r="D110" s="498"/>
      <c r="E110" s="498"/>
      <c r="F110" s="498"/>
      <c r="G110" s="498"/>
      <c r="H110" s="498"/>
      <c r="I110" s="498"/>
      <c r="J110" s="498"/>
      <c r="K110" s="498"/>
      <c r="L110" s="498"/>
      <c r="M110" s="498"/>
      <c r="N110" s="498"/>
      <c r="O110" s="498"/>
      <c r="P110" s="498"/>
      <c r="Q110" s="498"/>
    </row>
    <row r="111" spans="1:20" ht="21" customHeight="1" x14ac:dyDescent="0.2">
      <c r="A111" s="498" t="s">
        <v>238</v>
      </c>
      <c r="B111" s="498"/>
      <c r="C111" s="498"/>
      <c r="D111" s="498"/>
      <c r="E111" s="498"/>
      <c r="F111" s="498"/>
      <c r="G111" s="498"/>
      <c r="H111" s="498"/>
      <c r="I111" s="498"/>
      <c r="J111" s="498"/>
      <c r="K111" s="498"/>
      <c r="L111" s="498"/>
      <c r="M111" s="498"/>
      <c r="N111" s="498"/>
      <c r="O111" s="498"/>
      <c r="P111" s="498"/>
      <c r="Q111" s="498"/>
    </row>
    <row r="112" spans="1:20" ht="21" customHeight="1" x14ac:dyDescent="0.2">
      <c r="A112" s="498" t="s">
        <v>239</v>
      </c>
      <c r="B112" s="498"/>
      <c r="C112" s="498"/>
      <c r="D112" s="498"/>
      <c r="E112" s="498"/>
      <c r="F112" s="498"/>
      <c r="G112" s="498"/>
      <c r="H112" s="498"/>
      <c r="I112" s="498"/>
      <c r="J112" s="498"/>
      <c r="K112" s="498"/>
      <c r="L112" s="498"/>
      <c r="M112" s="498"/>
      <c r="N112" s="498"/>
      <c r="O112" s="498"/>
      <c r="P112" s="498"/>
      <c r="Q112" s="498"/>
    </row>
    <row r="113" spans="1:20" ht="21" customHeight="1" x14ac:dyDescent="0.2">
      <c r="A113" s="501" t="s">
        <v>240</v>
      </c>
      <c r="B113" s="501"/>
      <c r="C113" s="501"/>
      <c r="D113" s="501"/>
      <c r="E113" s="501"/>
      <c r="F113" s="501"/>
      <c r="G113" s="501"/>
      <c r="H113" s="501"/>
      <c r="I113" s="501"/>
      <c r="J113" s="501"/>
      <c r="K113" s="501"/>
      <c r="L113" s="501"/>
      <c r="M113" s="501"/>
      <c r="N113" s="501"/>
      <c r="O113" s="501"/>
      <c r="P113" s="501"/>
      <c r="Q113" s="501"/>
      <c r="R113" s="501"/>
      <c r="S113" s="501"/>
    </row>
    <row r="114" spans="1:20" ht="22.35" customHeight="1" x14ac:dyDescent="0.2">
      <c r="A114" s="501"/>
      <c r="B114" s="501"/>
      <c r="C114" s="501"/>
      <c r="D114" s="501"/>
      <c r="E114" s="501"/>
      <c r="F114" s="501"/>
      <c r="G114" s="501"/>
      <c r="H114" s="501"/>
      <c r="I114" s="501"/>
      <c r="J114" s="501"/>
      <c r="K114" s="501"/>
      <c r="L114" s="501"/>
      <c r="M114" s="501"/>
      <c r="N114" s="501"/>
      <c r="O114" s="501"/>
      <c r="P114" s="501"/>
      <c r="Q114" s="501"/>
      <c r="R114" s="501"/>
      <c r="S114" s="501"/>
    </row>
    <row r="115" spans="1:20" ht="27" customHeight="1" x14ac:dyDescent="0.2"/>
    <row r="116" spans="1:20" ht="12.75" customHeight="1" x14ac:dyDescent="0.2">
      <c r="A116" s="502" t="s">
        <v>80</v>
      </c>
      <c r="B116" s="502"/>
      <c r="C116" s="502"/>
      <c r="D116" s="502"/>
      <c r="E116" s="502"/>
      <c r="F116" s="197"/>
      <c r="G116" s="197"/>
      <c r="H116" s="197"/>
      <c r="I116" s="197"/>
      <c r="J116" s="197"/>
      <c r="K116" s="197"/>
      <c r="L116" s="197"/>
      <c r="M116" s="197"/>
      <c r="N116" s="197"/>
      <c r="O116" s="197"/>
      <c r="P116" s="197"/>
      <c r="Q116" s="197"/>
      <c r="R116" s="197"/>
      <c r="S116" s="197"/>
    </row>
    <row r="117" spans="1:20" ht="22.5" customHeight="1" x14ac:dyDescent="0.2">
      <c r="A117" s="68"/>
      <c r="B117" s="68"/>
      <c r="C117" s="68"/>
      <c r="D117" s="68"/>
      <c r="E117" s="198"/>
      <c r="F117" s="198"/>
      <c r="G117" s="198"/>
      <c r="H117" s="198"/>
      <c r="I117" s="198"/>
      <c r="J117" s="198"/>
      <c r="K117" s="198"/>
      <c r="L117" s="198"/>
      <c r="M117" s="198"/>
      <c r="N117" s="198"/>
      <c r="O117" s="198"/>
      <c r="P117" s="198"/>
      <c r="Q117" s="198"/>
      <c r="R117" s="198"/>
      <c r="S117" s="198"/>
      <c r="T117" s="198"/>
    </row>
    <row r="118" spans="1:20" ht="12.75" customHeight="1" x14ac:dyDescent="0.2">
      <c r="A118" s="500" t="s">
        <v>81</v>
      </c>
      <c r="B118" s="500"/>
      <c r="C118" s="500"/>
      <c r="D118" s="500"/>
      <c r="E118" s="500"/>
      <c r="F118" s="199"/>
      <c r="G118" s="199"/>
      <c r="H118" s="199"/>
      <c r="I118" s="199"/>
      <c r="J118" s="199"/>
      <c r="K118" s="199"/>
      <c r="L118" s="199"/>
      <c r="M118" s="199"/>
      <c r="N118" s="199"/>
      <c r="O118" s="199"/>
      <c r="P118" s="199"/>
      <c r="Q118" s="199"/>
      <c r="R118" s="199"/>
      <c r="S118" s="199"/>
      <c r="T118" s="199"/>
    </row>
    <row r="122" spans="1:20" ht="18" customHeight="1" x14ac:dyDescent="0.2">
      <c r="A122" s="22" t="s">
        <v>229</v>
      </c>
      <c r="S122" s="19"/>
      <c r="T122" s="19" t="s">
        <v>96</v>
      </c>
    </row>
    <row r="123" spans="1:20" ht="26.25" customHeight="1" x14ac:dyDescent="0.2">
      <c r="A123" s="511" t="s">
        <v>67</v>
      </c>
      <c r="B123" s="511"/>
      <c r="C123" s="511" t="s">
        <v>68</v>
      </c>
      <c r="D123" s="511" t="s">
        <v>141</v>
      </c>
      <c r="E123" s="511" t="s">
        <v>142</v>
      </c>
      <c r="F123" s="511"/>
      <c r="G123" s="511"/>
      <c r="H123" s="511"/>
      <c r="I123" s="511"/>
      <c r="J123" s="511"/>
      <c r="K123" s="511"/>
      <c r="L123" s="511"/>
      <c r="M123" s="511"/>
      <c r="N123" s="511"/>
      <c r="O123" s="511" t="s">
        <v>71</v>
      </c>
      <c r="P123" s="511"/>
      <c r="Q123" s="511" t="s">
        <v>258</v>
      </c>
      <c r="R123" s="511" t="s">
        <v>257</v>
      </c>
      <c r="S123" s="511" t="s">
        <v>259</v>
      </c>
      <c r="T123" s="510" t="s">
        <v>220</v>
      </c>
    </row>
    <row r="124" spans="1:20" ht="26.25" customHeight="1" x14ac:dyDescent="0.2">
      <c r="A124" s="511"/>
      <c r="B124" s="511"/>
      <c r="C124" s="511"/>
      <c r="D124" s="511"/>
      <c r="E124" s="511"/>
      <c r="F124" s="511"/>
      <c r="G124" s="511"/>
      <c r="H124" s="511"/>
      <c r="I124" s="511"/>
      <c r="J124" s="511"/>
      <c r="K124" s="511"/>
      <c r="L124" s="511"/>
      <c r="M124" s="511"/>
      <c r="N124" s="511"/>
      <c r="O124" s="511"/>
      <c r="P124" s="511"/>
      <c r="Q124" s="511"/>
      <c r="R124" s="511"/>
      <c r="S124" s="511"/>
      <c r="T124" s="510"/>
    </row>
    <row r="125" spans="1:20" ht="30" customHeight="1" x14ac:dyDescent="0.2">
      <c r="A125" s="508"/>
      <c r="B125" s="508"/>
      <c r="C125" s="195"/>
      <c r="D125" s="195"/>
      <c r="E125" s="509" t="s">
        <v>260</v>
      </c>
      <c r="F125" s="509"/>
      <c r="G125" s="509"/>
      <c r="H125" s="509"/>
      <c r="I125" s="509"/>
      <c r="J125" s="509"/>
      <c r="K125" s="509"/>
      <c r="L125" s="509"/>
      <c r="M125" s="509"/>
      <c r="N125" s="509"/>
      <c r="O125" s="508"/>
      <c r="P125" s="508"/>
      <c r="Q125" s="196"/>
      <c r="R125" s="365"/>
      <c r="S125" s="321"/>
      <c r="T125" s="200"/>
    </row>
    <row r="126" spans="1:20" ht="30" customHeight="1" x14ac:dyDescent="0.2">
      <c r="A126" s="508"/>
      <c r="B126" s="508"/>
      <c r="C126" s="195"/>
      <c r="D126" s="195"/>
      <c r="E126" s="509" t="s">
        <v>261</v>
      </c>
      <c r="F126" s="509"/>
      <c r="G126" s="509"/>
      <c r="H126" s="509"/>
      <c r="I126" s="509"/>
      <c r="J126" s="509"/>
      <c r="K126" s="509"/>
      <c r="L126" s="509"/>
      <c r="M126" s="509"/>
      <c r="N126" s="509"/>
      <c r="O126" s="508"/>
      <c r="P126" s="508"/>
      <c r="Q126" s="196"/>
      <c r="R126" s="365"/>
      <c r="S126" s="321"/>
      <c r="T126" s="200"/>
    </row>
    <row r="127" spans="1:20" ht="30" customHeight="1" x14ac:dyDescent="0.2">
      <c r="A127" s="508"/>
      <c r="B127" s="508"/>
      <c r="C127" s="195"/>
      <c r="D127" s="195"/>
      <c r="E127" s="509" t="s">
        <v>262</v>
      </c>
      <c r="F127" s="509"/>
      <c r="G127" s="509"/>
      <c r="H127" s="509"/>
      <c r="I127" s="509"/>
      <c r="J127" s="509"/>
      <c r="K127" s="509"/>
      <c r="L127" s="509"/>
      <c r="M127" s="509"/>
      <c r="N127" s="509"/>
      <c r="O127" s="508"/>
      <c r="P127" s="508"/>
      <c r="Q127" s="196"/>
      <c r="R127" s="365"/>
      <c r="S127" s="321"/>
      <c r="T127" s="200"/>
    </row>
    <row r="128" spans="1:20" ht="30" customHeight="1" x14ac:dyDescent="0.2">
      <c r="A128" s="508"/>
      <c r="B128" s="508"/>
      <c r="C128" s="195"/>
      <c r="D128" s="195"/>
      <c r="E128" s="509" t="s">
        <v>263</v>
      </c>
      <c r="F128" s="509"/>
      <c r="G128" s="509"/>
      <c r="H128" s="509"/>
      <c r="I128" s="509"/>
      <c r="J128" s="509"/>
      <c r="K128" s="509"/>
      <c r="L128" s="509"/>
      <c r="M128" s="509"/>
      <c r="N128" s="509"/>
      <c r="O128" s="508"/>
      <c r="P128" s="508"/>
      <c r="Q128" s="196"/>
      <c r="R128" s="365"/>
      <c r="S128" s="321"/>
      <c r="T128" s="200"/>
    </row>
    <row r="129" spans="1:22" ht="30" customHeight="1" x14ac:dyDescent="0.2">
      <c r="A129" s="508"/>
      <c r="B129" s="508"/>
      <c r="C129" s="195"/>
      <c r="D129" s="195"/>
      <c r="E129" s="509" t="s">
        <v>264</v>
      </c>
      <c r="F129" s="509"/>
      <c r="G129" s="509"/>
      <c r="H129" s="509"/>
      <c r="I129" s="509"/>
      <c r="J129" s="509"/>
      <c r="K129" s="509"/>
      <c r="L129" s="509"/>
      <c r="M129" s="509"/>
      <c r="N129" s="509"/>
      <c r="O129" s="508"/>
      <c r="P129" s="508"/>
      <c r="Q129" s="196"/>
      <c r="R129" s="365"/>
      <c r="S129" s="321"/>
      <c r="T129" s="200"/>
    </row>
    <row r="130" spans="1:22" ht="30" customHeight="1" x14ac:dyDescent="0.2">
      <c r="A130" s="508"/>
      <c r="B130" s="508"/>
      <c r="C130" s="195"/>
      <c r="D130" s="195"/>
      <c r="E130" s="509" t="s">
        <v>265</v>
      </c>
      <c r="F130" s="509"/>
      <c r="G130" s="509"/>
      <c r="H130" s="509"/>
      <c r="I130" s="509"/>
      <c r="J130" s="509"/>
      <c r="K130" s="509"/>
      <c r="L130" s="509"/>
      <c r="M130" s="509"/>
      <c r="N130" s="509"/>
      <c r="O130" s="508"/>
      <c r="P130" s="508"/>
      <c r="Q130" s="196"/>
      <c r="R130" s="365"/>
      <c r="S130" s="321"/>
      <c r="T130" s="200"/>
    </row>
    <row r="131" spans="1:22" ht="26.25" customHeight="1" x14ac:dyDescent="0.2">
      <c r="A131" s="505" t="s">
        <v>148</v>
      </c>
      <c r="B131" s="505"/>
      <c r="C131" s="505"/>
      <c r="D131" s="505"/>
      <c r="E131" s="505"/>
      <c r="F131" s="505"/>
      <c r="G131" s="505"/>
      <c r="H131" s="505"/>
      <c r="I131" s="505"/>
      <c r="J131" s="505"/>
      <c r="K131" s="505"/>
      <c r="L131" s="505"/>
      <c r="M131" s="505"/>
      <c r="N131" s="505"/>
      <c r="O131" s="505"/>
      <c r="P131" s="505"/>
      <c r="Q131" s="505"/>
      <c r="R131" s="505"/>
      <c r="S131" s="320">
        <f>SUM(S125:S130)</f>
        <v>0</v>
      </c>
      <c r="T131" s="320">
        <f>SUM(T125:T130)</f>
        <v>0</v>
      </c>
    </row>
    <row r="132" spans="1:22" ht="17.25" customHeight="1" x14ac:dyDescent="0.2">
      <c r="A132" s="506"/>
      <c r="B132" s="506"/>
      <c r="C132" s="506"/>
      <c r="D132" s="506"/>
      <c r="E132" s="506"/>
      <c r="F132" s="506"/>
      <c r="G132" s="506"/>
      <c r="H132" s="506"/>
      <c r="I132" s="506"/>
      <c r="J132" s="506"/>
      <c r="K132" s="506"/>
      <c r="L132" s="506"/>
      <c r="M132" s="506"/>
      <c r="N132" s="506"/>
      <c r="O132" s="506"/>
      <c r="P132" s="506"/>
      <c r="Q132" s="197"/>
      <c r="R132" s="197"/>
      <c r="S132" s="197"/>
      <c r="T132" s="197"/>
    </row>
    <row r="133" spans="1:22" ht="30" customHeight="1" x14ac:dyDescent="0.2">
      <c r="A133" s="26" t="s">
        <v>149</v>
      </c>
      <c r="R133" s="197"/>
      <c r="S133" s="197"/>
      <c r="T133" s="197"/>
    </row>
    <row r="134" spans="1:22" s="27" customFormat="1" ht="30" customHeight="1" x14ac:dyDescent="0.2">
      <c r="A134" s="507" t="s">
        <v>150</v>
      </c>
      <c r="B134" s="507"/>
      <c r="C134" s="507"/>
      <c r="D134" s="507"/>
      <c r="E134" s="503" t="s">
        <v>151</v>
      </c>
      <c r="F134" s="503" t="s">
        <v>152</v>
      </c>
      <c r="G134" s="503" t="s">
        <v>153</v>
      </c>
      <c r="H134" s="503" t="s">
        <v>154</v>
      </c>
      <c r="I134" s="503"/>
      <c r="J134" s="503"/>
      <c r="K134" s="503"/>
      <c r="L134" s="503"/>
      <c r="M134" s="503"/>
      <c r="N134" s="503" t="s">
        <v>155</v>
      </c>
      <c r="O134" s="503" t="s">
        <v>156</v>
      </c>
      <c r="P134" s="503"/>
      <c r="Q134" s="503"/>
      <c r="R134" s="504"/>
      <c r="S134" s="503" t="s">
        <v>157</v>
      </c>
      <c r="T134" s="503"/>
      <c r="U134" s="362"/>
      <c r="V134" s="362"/>
    </row>
    <row r="135" spans="1:22" s="27" customFormat="1" ht="30" customHeight="1" x14ac:dyDescent="0.2">
      <c r="A135" s="503" t="s">
        <v>158</v>
      </c>
      <c r="B135" s="503"/>
      <c r="C135" s="503" t="s">
        <v>159</v>
      </c>
      <c r="D135" s="503"/>
      <c r="E135" s="503"/>
      <c r="F135" s="503"/>
      <c r="G135" s="503"/>
      <c r="H135" s="503"/>
      <c r="I135" s="503"/>
      <c r="J135" s="503"/>
      <c r="K135" s="503"/>
      <c r="L135" s="503"/>
      <c r="M135" s="503"/>
      <c r="N135" s="503"/>
      <c r="O135" s="303" t="s">
        <v>160</v>
      </c>
      <c r="P135" s="503" t="s">
        <v>161</v>
      </c>
      <c r="Q135" s="503"/>
      <c r="R135" s="504"/>
      <c r="S135" s="303" t="s">
        <v>162</v>
      </c>
      <c r="T135" s="303" t="s">
        <v>163</v>
      </c>
      <c r="U135" s="362"/>
      <c r="V135" s="362"/>
    </row>
    <row r="136" spans="1:22" ht="30" customHeight="1" x14ac:dyDescent="0.2">
      <c r="A136" s="499"/>
      <c r="B136" s="499"/>
      <c r="C136" s="499"/>
      <c r="D136" s="499"/>
      <c r="E136" s="201"/>
      <c r="F136" s="201"/>
      <c r="G136" s="201"/>
      <c r="H136" s="496"/>
      <c r="I136" s="496"/>
      <c r="J136" s="496"/>
      <c r="K136" s="496"/>
      <c r="L136" s="496"/>
      <c r="M136" s="496"/>
      <c r="N136" s="201" t="s">
        <v>266</v>
      </c>
      <c r="O136" s="201"/>
      <c r="P136" s="496"/>
      <c r="Q136" s="496"/>
      <c r="R136" s="497"/>
      <c r="S136" s="202"/>
      <c r="T136" s="202"/>
    </row>
    <row r="137" spans="1:22" ht="30" customHeight="1" x14ac:dyDescent="0.2">
      <c r="A137" s="499"/>
      <c r="B137" s="499"/>
      <c r="C137" s="499"/>
      <c r="D137" s="499"/>
      <c r="E137" s="201"/>
      <c r="F137" s="201"/>
      <c r="G137" s="201"/>
      <c r="H137" s="496"/>
      <c r="I137" s="496"/>
      <c r="J137" s="496"/>
      <c r="K137" s="496"/>
      <c r="L137" s="496"/>
      <c r="M137" s="496"/>
      <c r="N137" s="201" t="s">
        <v>267</v>
      </c>
      <c r="O137" s="201"/>
      <c r="P137" s="496"/>
      <c r="Q137" s="496"/>
      <c r="R137" s="497"/>
      <c r="S137" s="202"/>
      <c r="T137" s="202"/>
    </row>
    <row r="138" spans="1:22" ht="30" customHeight="1" x14ac:dyDescent="0.2">
      <c r="A138" s="499"/>
      <c r="B138" s="499"/>
      <c r="C138" s="499"/>
      <c r="D138" s="499"/>
      <c r="E138" s="201"/>
      <c r="F138" s="201"/>
      <c r="G138" s="201"/>
      <c r="H138" s="496"/>
      <c r="I138" s="496"/>
      <c r="J138" s="496"/>
      <c r="K138" s="496"/>
      <c r="L138" s="496"/>
      <c r="M138" s="496"/>
      <c r="N138" s="201" t="s">
        <v>268</v>
      </c>
      <c r="O138" s="201"/>
      <c r="P138" s="496"/>
      <c r="Q138" s="496"/>
      <c r="R138" s="497"/>
      <c r="S138" s="202"/>
      <c r="T138" s="202"/>
    </row>
    <row r="139" spans="1:22" ht="30" customHeight="1" x14ac:dyDescent="0.2">
      <c r="A139" s="499"/>
      <c r="B139" s="499"/>
      <c r="C139" s="499"/>
      <c r="D139" s="499"/>
      <c r="E139" s="201"/>
      <c r="F139" s="201"/>
      <c r="G139" s="201"/>
      <c r="H139" s="496"/>
      <c r="I139" s="496"/>
      <c r="J139" s="496"/>
      <c r="K139" s="496"/>
      <c r="L139" s="496"/>
      <c r="M139" s="496"/>
      <c r="N139" s="201" t="s">
        <v>269</v>
      </c>
      <c r="O139" s="201"/>
      <c r="P139" s="496"/>
      <c r="Q139" s="496"/>
      <c r="R139" s="497"/>
      <c r="S139" s="202"/>
      <c r="T139" s="202"/>
    </row>
    <row r="140" spans="1:22" ht="30" customHeight="1" x14ac:dyDescent="0.2">
      <c r="A140" s="499"/>
      <c r="B140" s="499"/>
      <c r="C140" s="499"/>
      <c r="D140" s="499"/>
      <c r="E140" s="201"/>
      <c r="F140" s="201"/>
      <c r="G140" s="201"/>
      <c r="H140" s="496"/>
      <c r="I140" s="496"/>
      <c r="J140" s="496"/>
      <c r="K140" s="496"/>
      <c r="L140" s="496"/>
      <c r="M140" s="496"/>
      <c r="N140" s="201" t="s">
        <v>270</v>
      </c>
      <c r="O140" s="201"/>
      <c r="P140" s="496"/>
      <c r="Q140" s="496"/>
      <c r="R140" s="497"/>
      <c r="S140" s="202"/>
      <c r="T140" s="202"/>
    </row>
    <row r="141" spans="1:22" ht="30" customHeight="1" x14ac:dyDescent="0.2">
      <c r="A141" s="499"/>
      <c r="B141" s="499"/>
      <c r="C141" s="499"/>
      <c r="D141" s="499"/>
      <c r="E141" s="201"/>
      <c r="F141" s="201"/>
      <c r="G141" s="201"/>
      <c r="H141" s="496"/>
      <c r="I141" s="496"/>
      <c r="J141" s="496"/>
      <c r="K141" s="496"/>
      <c r="L141" s="496"/>
      <c r="M141" s="496"/>
      <c r="N141" s="201" t="s">
        <v>271</v>
      </c>
      <c r="O141" s="201"/>
      <c r="P141" s="496"/>
      <c r="Q141" s="496"/>
      <c r="R141" s="497"/>
      <c r="S141" s="202"/>
      <c r="T141" s="202"/>
    </row>
    <row r="142" spans="1:22" ht="21" customHeight="1" x14ac:dyDescent="0.2">
      <c r="A142" s="498" t="s">
        <v>231</v>
      </c>
      <c r="B142" s="498"/>
      <c r="C142" s="498"/>
      <c r="D142" s="498"/>
      <c r="E142" s="498"/>
      <c r="F142" s="498"/>
      <c r="G142" s="498"/>
      <c r="H142" s="498"/>
      <c r="I142" s="498"/>
      <c r="J142" s="498"/>
      <c r="K142" s="498"/>
      <c r="L142" s="498"/>
      <c r="M142" s="498"/>
      <c r="N142" s="498"/>
      <c r="O142" s="498"/>
      <c r="P142" s="498"/>
      <c r="Q142" s="498"/>
    </row>
    <row r="143" spans="1:22" ht="21" customHeight="1" x14ac:dyDescent="0.2">
      <c r="A143" s="28" t="s">
        <v>170</v>
      </c>
      <c r="B143" s="28"/>
      <c r="C143" s="28"/>
      <c r="D143" s="28"/>
      <c r="E143" s="28"/>
      <c r="F143" s="28"/>
      <c r="G143" s="28"/>
      <c r="H143" s="28"/>
      <c r="I143" s="28"/>
      <c r="J143" s="28"/>
      <c r="K143" s="28"/>
      <c r="L143" s="28"/>
      <c r="M143" s="28"/>
      <c r="N143" s="28"/>
      <c r="O143" s="28"/>
      <c r="P143" s="28"/>
      <c r="Q143" s="28"/>
      <c r="R143" s="28"/>
      <c r="S143" s="28"/>
    </row>
    <row r="144" spans="1:22" ht="21" customHeight="1" x14ac:dyDescent="0.2">
      <c r="A144" s="498" t="s">
        <v>232</v>
      </c>
      <c r="B144" s="498"/>
      <c r="C144" s="498"/>
      <c r="D144" s="498"/>
      <c r="E144" s="498"/>
      <c r="F144" s="498"/>
      <c r="G144" s="498"/>
      <c r="H144" s="498"/>
      <c r="I144" s="498"/>
      <c r="J144" s="498"/>
      <c r="K144" s="498"/>
      <c r="L144" s="498"/>
      <c r="M144" s="498"/>
      <c r="N144" s="498"/>
      <c r="O144" s="498"/>
      <c r="P144" s="498"/>
      <c r="Q144" s="498"/>
      <c r="T144" s="29"/>
    </row>
    <row r="145" spans="1:20" ht="21" customHeight="1" x14ac:dyDescent="0.2">
      <c r="A145" s="498" t="s">
        <v>233</v>
      </c>
      <c r="B145" s="498"/>
      <c r="C145" s="498"/>
      <c r="D145" s="498"/>
      <c r="E145" s="498"/>
      <c r="F145" s="498"/>
      <c r="G145" s="498"/>
      <c r="H145" s="498"/>
      <c r="I145" s="498"/>
      <c r="J145" s="498"/>
      <c r="K145" s="498"/>
      <c r="L145" s="498"/>
      <c r="M145" s="498"/>
      <c r="N145" s="498"/>
      <c r="O145" s="498"/>
      <c r="P145" s="498"/>
      <c r="Q145" s="498"/>
      <c r="T145" s="29"/>
    </row>
    <row r="146" spans="1:20" ht="21" customHeight="1" x14ac:dyDescent="0.2">
      <c r="A146" s="498" t="s">
        <v>234</v>
      </c>
      <c r="B146" s="498"/>
      <c r="C146" s="498"/>
      <c r="D146" s="498"/>
      <c r="E146" s="498"/>
      <c r="F146" s="498"/>
      <c r="G146" s="498"/>
      <c r="H146" s="498"/>
      <c r="I146" s="498"/>
      <c r="J146" s="498"/>
      <c r="K146" s="498"/>
      <c r="L146" s="498"/>
      <c r="M146" s="498"/>
      <c r="N146" s="498"/>
      <c r="O146" s="498"/>
      <c r="P146" s="498"/>
      <c r="Q146" s="498"/>
    </row>
    <row r="147" spans="1:20" ht="21" customHeight="1" x14ac:dyDescent="0.2">
      <c r="A147" s="498" t="s">
        <v>235</v>
      </c>
      <c r="B147" s="498"/>
      <c r="C147" s="498"/>
      <c r="D147" s="498"/>
      <c r="E147" s="498"/>
      <c r="F147" s="498"/>
      <c r="G147" s="498"/>
      <c r="H147" s="498"/>
      <c r="I147" s="498"/>
      <c r="J147" s="498"/>
      <c r="K147" s="498"/>
      <c r="L147" s="498"/>
      <c r="M147" s="498"/>
      <c r="N147" s="498"/>
      <c r="O147" s="498"/>
      <c r="P147" s="498"/>
      <c r="Q147" s="498"/>
    </row>
    <row r="148" spans="1:20" ht="21" customHeight="1" x14ac:dyDescent="0.2">
      <c r="A148" s="498" t="s">
        <v>236</v>
      </c>
      <c r="B148" s="498"/>
      <c r="C148" s="498"/>
      <c r="D148" s="498"/>
      <c r="E148" s="498"/>
      <c r="F148" s="498"/>
      <c r="G148" s="498"/>
      <c r="H148" s="498"/>
      <c r="I148" s="498"/>
      <c r="J148" s="498"/>
      <c r="K148" s="498"/>
      <c r="L148" s="498"/>
      <c r="M148" s="498"/>
      <c r="N148" s="498"/>
      <c r="O148" s="498"/>
      <c r="P148" s="498"/>
      <c r="Q148" s="498"/>
    </row>
    <row r="149" spans="1:20" ht="21" customHeight="1" x14ac:dyDescent="0.2">
      <c r="A149" s="498" t="s">
        <v>237</v>
      </c>
      <c r="B149" s="498"/>
      <c r="C149" s="498"/>
      <c r="D149" s="498"/>
      <c r="E149" s="498"/>
      <c r="F149" s="498"/>
      <c r="G149" s="498"/>
      <c r="H149" s="498"/>
      <c r="I149" s="498"/>
      <c r="J149" s="498"/>
      <c r="K149" s="498"/>
      <c r="L149" s="498"/>
      <c r="M149" s="498"/>
      <c r="N149" s="498"/>
      <c r="O149" s="498"/>
      <c r="P149" s="498"/>
      <c r="Q149" s="498"/>
    </row>
    <row r="150" spans="1:20" ht="21" customHeight="1" x14ac:dyDescent="0.2">
      <c r="A150" s="498" t="s">
        <v>238</v>
      </c>
      <c r="B150" s="498"/>
      <c r="C150" s="498"/>
      <c r="D150" s="498"/>
      <c r="E150" s="498"/>
      <c r="F150" s="498"/>
      <c r="G150" s="498"/>
      <c r="H150" s="498"/>
      <c r="I150" s="498"/>
      <c r="J150" s="498"/>
      <c r="K150" s="498"/>
      <c r="L150" s="498"/>
      <c r="M150" s="498"/>
      <c r="N150" s="498"/>
      <c r="O150" s="498"/>
      <c r="P150" s="498"/>
      <c r="Q150" s="498"/>
    </row>
    <row r="151" spans="1:20" ht="21" customHeight="1" x14ac:dyDescent="0.2">
      <c r="A151" s="498" t="s">
        <v>239</v>
      </c>
      <c r="B151" s="498"/>
      <c r="C151" s="498"/>
      <c r="D151" s="498"/>
      <c r="E151" s="498"/>
      <c r="F151" s="498"/>
      <c r="G151" s="498"/>
      <c r="H151" s="498"/>
      <c r="I151" s="498"/>
      <c r="J151" s="498"/>
      <c r="K151" s="498"/>
      <c r="L151" s="498"/>
      <c r="M151" s="498"/>
      <c r="N151" s="498"/>
      <c r="O151" s="498"/>
      <c r="P151" s="498"/>
      <c r="Q151" s="498"/>
    </row>
    <row r="152" spans="1:20" ht="21" customHeight="1" x14ac:dyDescent="0.2">
      <c r="A152" s="501" t="s">
        <v>240</v>
      </c>
      <c r="B152" s="501"/>
      <c r="C152" s="501"/>
      <c r="D152" s="501"/>
      <c r="E152" s="501"/>
      <c r="F152" s="501"/>
      <c r="G152" s="501"/>
      <c r="H152" s="501"/>
      <c r="I152" s="501"/>
      <c r="J152" s="501"/>
      <c r="K152" s="501"/>
      <c r="L152" s="501"/>
      <c r="M152" s="501"/>
      <c r="N152" s="501"/>
      <c r="O152" s="501"/>
      <c r="P152" s="501"/>
      <c r="Q152" s="501"/>
      <c r="R152" s="501"/>
      <c r="S152" s="501"/>
    </row>
    <row r="153" spans="1:20" ht="22.35" customHeight="1" x14ac:dyDescent="0.2">
      <c r="A153" s="501"/>
      <c r="B153" s="501"/>
      <c r="C153" s="501"/>
      <c r="D153" s="501"/>
      <c r="E153" s="501"/>
      <c r="F153" s="501"/>
      <c r="G153" s="501"/>
      <c r="H153" s="501"/>
      <c r="I153" s="501"/>
      <c r="J153" s="501"/>
      <c r="K153" s="501"/>
      <c r="L153" s="501"/>
      <c r="M153" s="501"/>
      <c r="N153" s="501"/>
      <c r="O153" s="501"/>
      <c r="P153" s="501"/>
      <c r="Q153" s="501"/>
      <c r="R153" s="501"/>
      <c r="S153" s="501"/>
    </row>
    <row r="154" spans="1:20" ht="69.75" customHeight="1" x14ac:dyDescent="0.2"/>
    <row r="155" spans="1:20" ht="12.75" customHeight="1" x14ac:dyDescent="0.2">
      <c r="A155" s="502" t="s">
        <v>80</v>
      </c>
      <c r="B155" s="502"/>
      <c r="C155" s="502"/>
      <c r="D155" s="502"/>
      <c r="E155" s="502"/>
      <c r="F155" s="197"/>
      <c r="G155" s="197"/>
      <c r="H155" s="197"/>
      <c r="I155" s="197"/>
      <c r="J155" s="197"/>
      <c r="K155" s="197"/>
      <c r="L155" s="197"/>
      <c r="M155" s="197"/>
      <c r="N155" s="197"/>
      <c r="O155" s="197"/>
      <c r="P155" s="197"/>
      <c r="Q155" s="197"/>
      <c r="R155" s="197"/>
      <c r="S155" s="197"/>
    </row>
    <row r="156" spans="1:20" ht="22.5" customHeight="1" x14ac:dyDescent="0.2">
      <c r="A156" s="68"/>
      <c r="B156" s="68"/>
      <c r="C156" s="68"/>
      <c r="D156" s="68"/>
      <c r="E156" s="198"/>
      <c r="F156" s="198"/>
      <c r="G156" s="198"/>
      <c r="H156" s="198"/>
      <c r="I156" s="198"/>
      <c r="J156" s="198"/>
      <c r="K156" s="198"/>
      <c r="L156" s="198"/>
      <c r="M156" s="198"/>
      <c r="N156" s="198"/>
      <c r="O156" s="198"/>
      <c r="P156" s="198"/>
      <c r="Q156" s="198"/>
      <c r="R156" s="198"/>
      <c r="S156" s="198"/>
      <c r="T156" s="198"/>
    </row>
    <row r="157" spans="1:20" ht="12.75" customHeight="1" x14ac:dyDescent="0.2">
      <c r="A157" s="500" t="s">
        <v>81</v>
      </c>
      <c r="B157" s="500"/>
      <c r="C157" s="500"/>
      <c r="D157" s="500"/>
      <c r="E157" s="500"/>
      <c r="F157" s="199"/>
      <c r="G157" s="199"/>
      <c r="H157" s="199"/>
      <c r="I157" s="199"/>
      <c r="J157" s="199"/>
      <c r="K157" s="199"/>
      <c r="L157" s="199"/>
      <c r="M157" s="199"/>
      <c r="N157" s="199"/>
      <c r="O157" s="199"/>
      <c r="P157" s="199"/>
      <c r="Q157" s="199"/>
      <c r="R157" s="199"/>
      <c r="S157" s="199"/>
      <c r="T157" s="199"/>
    </row>
  </sheetData>
  <sheetProtection password="D377" sheet="1"/>
  <mergeCells count="308">
    <mergeCell ref="E88:N88"/>
    <mergeCell ref="O88:P88"/>
    <mergeCell ref="O128:P128"/>
    <mergeCell ref="E52:N52"/>
    <mergeCell ref="O52:P52"/>
    <mergeCell ref="E53:N53"/>
    <mergeCell ref="O53:P53"/>
    <mergeCell ref="E54:N54"/>
    <mergeCell ref="O54:P54"/>
    <mergeCell ref="O89:P89"/>
    <mergeCell ref="E90:N90"/>
    <mergeCell ref="O90:P90"/>
    <mergeCell ref="E125:N125"/>
    <mergeCell ref="O125:P125"/>
    <mergeCell ref="O126:P126"/>
    <mergeCell ref="E127:N127"/>
    <mergeCell ref="O127:P127"/>
    <mergeCell ref="E128:N128"/>
    <mergeCell ref="N58:N59"/>
    <mergeCell ref="P60:R60"/>
    <mergeCell ref="P61:R61"/>
    <mergeCell ref="A71:Q71"/>
    <mergeCell ref="A72:Q72"/>
    <mergeCell ref="A73:Q73"/>
    <mergeCell ref="A3:T3"/>
    <mergeCell ref="A2:T2"/>
    <mergeCell ref="A1:T1"/>
    <mergeCell ref="O19:R19"/>
    <mergeCell ref="P20:R20"/>
    <mergeCell ref="P21:R21"/>
    <mergeCell ref="A8:B9"/>
    <mergeCell ref="C8:C9"/>
    <mergeCell ref="D8:D9"/>
    <mergeCell ref="O8:P9"/>
    <mergeCell ref="A17:P17"/>
    <mergeCell ref="E15:N15"/>
    <mergeCell ref="E14:N14"/>
    <mergeCell ref="E13:N13"/>
    <mergeCell ref="E8:N9"/>
    <mergeCell ref="Q8:Q9"/>
    <mergeCell ref="R8:R9"/>
    <mergeCell ref="E11:N11"/>
    <mergeCell ref="E10:N10"/>
    <mergeCell ref="A16:R16"/>
    <mergeCell ref="E12:N12"/>
    <mergeCell ref="A13:B13"/>
    <mergeCell ref="O13:P13"/>
    <mergeCell ref="A14:B14"/>
    <mergeCell ref="O14:P14"/>
    <mergeCell ref="A15:B15"/>
    <mergeCell ref="O15:P15"/>
    <mergeCell ref="T8:T9"/>
    <mergeCell ref="A10:B10"/>
    <mergeCell ref="O10:P10"/>
    <mergeCell ref="A11:B11"/>
    <mergeCell ref="O11:P11"/>
    <mergeCell ref="A12:B12"/>
    <mergeCell ref="O12:P12"/>
    <mergeCell ref="S8:S9"/>
    <mergeCell ref="S19:T19"/>
    <mergeCell ref="A20:B20"/>
    <mergeCell ref="C20:D20"/>
    <mergeCell ref="A21:B21"/>
    <mergeCell ref="C21:D21"/>
    <mergeCell ref="H21:M21"/>
    <mergeCell ref="A19:D19"/>
    <mergeCell ref="E19:E20"/>
    <mergeCell ref="F19:F20"/>
    <mergeCell ref="G19:G20"/>
    <mergeCell ref="H19:M20"/>
    <mergeCell ref="N19:N20"/>
    <mergeCell ref="P22:R22"/>
    <mergeCell ref="P23:R23"/>
    <mergeCell ref="A24:B24"/>
    <mergeCell ref="C24:D24"/>
    <mergeCell ref="H24:M24"/>
    <mergeCell ref="A25:B25"/>
    <mergeCell ref="C25:D25"/>
    <mergeCell ref="H25:M25"/>
    <mergeCell ref="P24:R24"/>
    <mergeCell ref="P25:R25"/>
    <mergeCell ref="A22:B22"/>
    <mergeCell ref="C22:D22"/>
    <mergeCell ref="H22:M22"/>
    <mergeCell ref="A23:B23"/>
    <mergeCell ref="C23:D23"/>
    <mergeCell ref="H23:M23"/>
    <mergeCell ref="A29:Q29"/>
    <mergeCell ref="A30:Q30"/>
    <mergeCell ref="A31:Q31"/>
    <mergeCell ref="A32:Q32"/>
    <mergeCell ref="A33:Q33"/>
    <mergeCell ref="A34:Q34"/>
    <mergeCell ref="A26:B26"/>
    <mergeCell ref="C26:D26"/>
    <mergeCell ref="H26:M26"/>
    <mergeCell ref="A27:Q27"/>
    <mergeCell ref="A28:S28"/>
    <mergeCell ref="P26:R26"/>
    <mergeCell ref="A35:Q35"/>
    <mergeCell ref="A36:Q36"/>
    <mergeCell ref="A37:S38"/>
    <mergeCell ref="A40:E40"/>
    <mergeCell ref="A42:E42"/>
    <mergeCell ref="A47:B48"/>
    <mergeCell ref="C47:C48"/>
    <mergeCell ref="D47:D48"/>
    <mergeCell ref="Q47:Q48"/>
    <mergeCell ref="R47:R48"/>
    <mergeCell ref="E47:N48"/>
    <mergeCell ref="O47:P48"/>
    <mergeCell ref="T47:T48"/>
    <mergeCell ref="A49:B49"/>
    <mergeCell ref="S47:S48"/>
    <mergeCell ref="A50:B50"/>
    <mergeCell ref="A51:B51"/>
    <mergeCell ref="E51:N51"/>
    <mergeCell ref="E49:N49"/>
    <mergeCell ref="O49:P49"/>
    <mergeCell ref="O51:P51"/>
    <mergeCell ref="E50:N50"/>
    <mergeCell ref="O50:P50"/>
    <mergeCell ref="S58:T58"/>
    <mergeCell ref="A59:B59"/>
    <mergeCell ref="C59:D59"/>
    <mergeCell ref="O58:R58"/>
    <mergeCell ref="P59:R59"/>
    <mergeCell ref="A52:B52"/>
    <mergeCell ref="A53:B53"/>
    <mergeCell ref="A54:B54"/>
    <mergeCell ref="A55:R55"/>
    <mergeCell ref="A56:P56"/>
    <mergeCell ref="A58:D58"/>
    <mergeCell ref="E58:E59"/>
    <mergeCell ref="F58:F59"/>
    <mergeCell ref="G58:G59"/>
    <mergeCell ref="H58:M59"/>
    <mergeCell ref="A62:B62"/>
    <mergeCell ref="C62:D62"/>
    <mergeCell ref="H62:M62"/>
    <mergeCell ref="A63:B63"/>
    <mergeCell ref="C63:D63"/>
    <mergeCell ref="H63:M63"/>
    <mergeCell ref="P62:R62"/>
    <mergeCell ref="P63:R63"/>
    <mergeCell ref="A60:B60"/>
    <mergeCell ref="C60:D60"/>
    <mergeCell ref="H60:M60"/>
    <mergeCell ref="A61:B61"/>
    <mergeCell ref="C61:D61"/>
    <mergeCell ref="H61:M61"/>
    <mergeCell ref="A74:Q74"/>
    <mergeCell ref="A75:Q75"/>
    <mergeCell ref="A76:S77"/>
    <mergeCell ref="P64:R64"/>
    <mergeCell ref="P65:R65"/>
    <mergeCell ref="A66:Q66"/>
    <mergeCell ref="A68:Q68"/>
    <mergeCell ref="A69:Q69"/>
    <mergeCell ref="A70:Q70"/>
    <mergeCell ref="A64:B64"/>
    <mergeCell ref="C64:D64"/>
    <mergeCell ref="H64:M64"/>
    <mergeCell ref="A65:B65"/>
    <mergeCell ref="C65:D65"/>
    <mergeCell ref="H65:M65"/>
    <mergeCell ref="A87:B87"/>
    <mergeCell ref="A88:B88"/>
    <mergeCell ref="A89:B89"/>
    <mergeCell ref="A90:B90"/>
    <mergeCell ref="E89:N89"/>
    <mergeCell ref="A91:B91"/>
    <mergeCell ref="A79:E79"/>
    <mergeCell ref="A81:E81"/>
    <mergeCell ref="T84:T85"/>
    <mergeCell ref="A86:B86"/>
    <mergeCell ref="A84:B85"/>
    <mergeCell ref="C84:C85"/>
    <mergeCell ref="D84:D85"/>
    <mergeCell ref="E84:N85"/>
    <mergeCell ref="O84:P85"/>
    <mergeCell ref="Q84:Q85"/>
    <mergeCell ref="R84:R85"/>
    <mergeCell ref="S84:S85"/>
    <mergeCell ref="E91:N91"/>
    <mergeCell ref="O91:P91"/>
    <mergeCell ref="E86:N86"/>
    <mergeCell ref="O86:P86"/>
    <mergeCell ref="E87:N87"/>
    <mergeCell ref="O87:P87"/>
    <mergeCell ref="A92:R92"/>
    <mergeCell ref="A93:P93"/>
    <mergeCell ref="A95:D95"/>
    <mergeCell ref="E95:E96"/>
    <mergeCell ref="F95:F96"/>
    <mergeCell ref="G95:G96"/>
    <mergeCell ref="H95:M96"/>
    <mergeCell ref="N95:N96"/>
    <mergeCell ref="A96:B96"/>
    <mergeCell ref="C96:D96"/>
    <mergeCell ref="O95:R95"/>
    <mergeCell ref="P97:R97"/>
    <mergeCell ref="P98:R98"/>
    <mergeCell ref="A99:B99"/>
    <mergeCell ref="C99:D99"/>
    <mergeCell ref="H99:M99"/>
    <mergeCell ref="A100:B100"/>
    <mergeCell ref="C100:D100"/>
    <mergeCell ref="S95:T95"/>
    <mergeCell ref="P96:R96"/>
    <mergeCell ref="P99:R99"/>
    <mergeCell ref="P100:R100"/>
    <mergeCell ref="A97:B97"/>
    <mergeCell ref="C97:D97"/>
    <mergeCell ref="H97:M97"/>
    <mergeCell ref="A98:B98"/>
    <mergeCell ref="C98:D98"/>
    <mergeCell ref="H100:M100"/>
    <mergeCell ref="H98:M98"/>
    <mergeCell ref="A110:Q110"/>
    <mergeCell ref="A111:Q111"/>
    <mergeCell ref="A112:Q112"/>
    <mergeCell ref="A113:S114"/>
    <mergeCell ref="A116:E116"/>
    <mergeCell ref="A107:Q107"/>
    <mergeCell ref="A101:B101"/>
    <mergeCell ref="C101:D101"/>
    <mergeCell ref="H101:M101"/>
    <mergeCell ref="A102:B102"/>
    <mergeCell ref="A108:Q108"/>
    <mergeCell ref="P101:R101"/>
    <mergeCell ref="P102:R102"/>
    <mergeCell ref="A103:Q103"/>
    <mergeCell ref="A105:Q105"/>
    <mergeCell ref="A106:Q106"/>
    <mergeCell ref="C102:D102"/>
    <mergeCell ref="H102:M102"/>
    <mergeCell ref="A109:Q109"/>
    <mergeCell ref="A126:B126"/>
    <mergeCell ref="A127:B127"/>
    <mergeCell ref="E126:N126"/>
    <mergeCell ref="A128:B128"/>
    <mergeCell ref="A129:B129"/>
    <mergeCell ref="A130:B130"/>
    <mergeCell ref="E129:N129"/>
    <mergeCell ref="A118:E118"/>
    <mergeCell ref="T123:T124"/>
    <mergeCell ref="A125:B125"/>
    <mergeCell ref="A123:B124"/>
    <mergeCell ref="C123:C124"/>
    <mergeCell ref="D123:D124"/>
    <mergeCell ref="E123:N124"/>
    <mergeCell ref="O123:P124"/>
    <mergeCell ref="Q123:Q124"/>
    <mergeCell ref="R123:R124"/>
    <mergeCell ref="O129:P129"/>
    <mergeCell ref="S123:S124"/>
    <mergeCell ref="E130:N130"/>
    <mergeCell ref="O130:P130"/>
    <mergeCell ref="A131:R131"/>
    <mergeCell ref="A132:P132"/>
    <mergeCell ref="A134:D134"/>
    <mergeCell ref="E134:E135"/>
    <mergeCell ref="F134:F135"/>
    <mergeCell ref="G134:G135"/>
    <mergeCell ref="H134:M135"/>
    <mergeCell ref="N134:N135"/>
    <mergeCell ref="A135:B135"/>
    <mergeCell ref="C135:D135"/>
    <mergeCell ref="P136:R136"/>
    <mergeCell ref="P137:R137"/>
    <mergeCell ref="A138:B138"/>
    <mergeCell ref="C138:D138"/>
    <mergeCell ref="H138:M138"/>
    <mergeCell ref="A139:B139"/>
    <mergeCell ref="C139:D139"/>
    <mergeCell ref="O134:R134"/>
    <mergeCell ref="S134:T134"/>
    <mergeCell ref="P135:R135"/>
    <mergeCell ref="P138:R138"/>
    <mergeCell ref="P139:R139"/>
    <mergeCell ref="A136:B136"/>
    <mergeCell ref="C136:D136"/>
    <mergeCell ref="H136:M136"/>
    <mergeCell ref="A137:B137"/>
    <mergeCell ref="C137:D137"/>
    <mergeCell ref="H139:M139"/>
    <mergeCell ref="P140:R140"/>
    <mergeCell ref="P141:R141"/>
    <mergeCell ref="A142:Q142"/>
    <mergeCell ref="A144:Q144"/>
    <mergeCell ref="A145:Q145"/>
    <mergeCell ref="H137:M137"/>
    <mergeCell ref="C141:D141"/>
    <mergeCell ref="H141:M141"/>
    <mergeCell ref="A157:E157"/>
    <mergeCell ref="A148:Q148"/>
    <mergeCell ref="A149:Q149"/>
    <mergeCell ref="A150:Q150"/>
    <mergeCell ref="A151:Q151"/>
    <mergeCell ref="A152:S153"/>
    <mergeCell ref="A155:E155"/>
    <mergeCell ref="A146:Q146"/>
    <mergeCell ref="A140:B140"/>
    <mergeCell ref="C140:D140"/>
    <mergeCell ref="H140:M140"/>
    <mergeCell ref="A141:B141"/>
    <mergeCell ref="A147:Q147"/>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2" max="16383" man="1"/>
    <brk id="81" max="16383" man="1"/>
    <brk id="11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91"/>
  <sheetViews>
    <sheetView view="pageBreakPreview" zoomScale="90" zoomScaleNormal="70" zoomScaleSheetLayoutView="90" workbookViewId="0">
      <pane xSplit="2" ySplit="8" topLeftCell="C90" activePane="bottomRight" state="frozen"/>
      <selection pane="topRight" activeCell="C1" sqref="C1"/>
      <selection pane="bottomLeft" activeCell="A9" sqref="A9"/>
      <selection pane="bottomRight" activeCell="A3" sqref="A3:Q3"/>
    </sheetView>
  </sheetViews>
  <sheetFormatPr defaultColWidth="11.5703125" defaultRowHeight="12.75" customHeight="1" x14ac:dyDescent="0.2"/>
  <cols>
    <col min="1" max="1" width="13.85546875" style="9" customWidth="1"/>
    <col min="2" max="2" width="20.5703125" style="40" customWidth="1"/>
    <col min="3" max="3" width="19" style="9" customWidth="1"/>
    <col min="4" max="6" width="17.140625" style="9" customWidth="1"/>
    <col min="7" max="7" width="17.140625" style="30" customWidth="1"/>
    <col min="8" max="15" width="17.140625" style="9" customWidth="1"/>
    <col min="16" max="16" width="19" style="9" customWidth="1"/>
    <col min="17" max="17" width="18.5703125" style="9" customWidth="1"/>
    <col min="18" max="19" width="10.28515625" style="9" customWidth="1"/>
    <col min="20" max="20" width="12.85546875" style="30" customWidth="1"/>
    <col min="21" max="21" width="10.28515625" style="31" customWidth="1"/>
    <col min="22" max="16384" width="11.5703125" style="9"/>
  </cols>
  <sheetData>
    <row r="1" spans="1:21" ht="24" customHeight="1" x14ac:dyDescent="0.2">
      <c r="A1" s="531" t="s">
        <v>0</v>
      </c>
      <c r="B1" s="531"/>
      <c r="C1" s="531"/>
      <c r="D1" s="531"/>
      <c r="E1" s="531"/>
      <c r="F1" s="531"/>
      <c r="G1" s="531"/>
      <c r="H1" s="531"/>
      <c r="I1" s="531"/>
      <c r="J1" s="531"/>
      <c r="K1" s="531"/>
      <c r="L1" s="531"/>
      <c r="M1" s="531"/>
      <c r="N1" s="531"/>
      <c r="O1" s="531"/>
      <c r="P1" s="531"/>
      <c r="Q1" s="531"/>
    </row>
    <row r="2" spans="1:21" ht="24" customHeight="1" x14ac:dyDescent="0.2">
      <c r="A2" s="531" t="s">
        <v>171</v>
      </c>
      <c r="B2" s="531"/>
      <c r="C2" s="531"/>
      <c r="D2" s="531"/>
      <c r="E2" s="531"/>
      <c r="F2" s="531"/>
      <c r="G2" s="531"/>
      <c r="H2" s="531"/>
      <c r="I2" s="531"/>
      <c r="J2" s="531"/>
      <c r="K2" s="531"/>
      <c r="L2" s="531"/>
      <c r="M2" s="531"/>
      <c r="N2" s="531"/>
      <c r="O2" s="531"/>
      <c r="P2" s="531"/>
      <c r="Q2" s="531"/>
    </row>
    <row r="3" spans="1:21" ht="24" customHeight="1" x14ac:dyDescent="0.2">
      <c r="A3" s="531" t="s">
        <v>2</v>
      </c>
      <c r="B3" s="531"/>
      <c r="C3" s="531"/>
      <c r="D3" s="531"/>
      <c r="E3" s="531"/>
      <c r="F3" s="531"/>
      <c r="G3" s="531"/>
      <c r="H3" s="531"/>
      <c r="I3" s="531"/>
      <c r="J3" s="531"/>
      <c r="K3" s="531"/>
      <c r="L3" s="531"/>
      <c r="M3" s="531"/>
      <c r="N3" s="531"/>
      <c r="O3" s="531"/>
      <c r="P3" s="531"/>
      <c r="Q3" s="531"/>
    </row>
    <row r="4" spans="1:21" ht="12.75" customHeight="1" x14ac:dyDescent="0.2">
      <c r="A4" s="526"/>
      <c r="B4" s="526"/>
      <c r="C4" s="527"/>
      <c r="D4" s="527"/>
      <c r="E4" s="527"/>
      <c r="F4" s="527"/>
      <c r="G4" s="527"/>
      <c r="H4" s="527"/>
      <c r="I4" s="527"/>
      <c r="J4" s="527"/>
      <c r="K4" s="527"/>
      <c r="L4" s="527"/>
      <c r="M4" s="527"/>
      <c r="N4" s="527"/>
      <c r="O4" s="527"/>
      <c r="P4" s="32"/>
    </row>
    <row r="5" spans="1:21" ht="12.75" customHeight="1" x14ac:dyDescent="0.2">
      <c r="A5" s="526"/>
      <c r="B5" s="526"/>
      <c r="C5" s="527"/>
      <c r="D5" s="527"/>
      <c r="E5" s="527"/>
      <c r="F5" s="527"/>
      <c r="G5" s="527"/>
      <c r="H5" s="527"/>
      <c r="I5" s="527"/>
      <c r="J5" s="527"/>
      <c r="K5" s="527"/>
      <c r="L5" s="527"/>
      <c r="M5" s="527"/>
      <c r="N5" s="527"/>
      <c r="O5" s="527"/>
      <c r="P5" s="32"/>
      <c r="T5" s="9"/>
      <c r="U5" s="33"/>
    </row>
    <row r="6" spans="1:21" ht="12.75" customHeight="1" x14ac:dyDescent="0.2">
      <c r="A6" s="526"/>
      <c r="B6" s="526"/>
      <c r="C6" s="527"/>
      <c r="D6" s="527"/>
      <c r="E6" s="527"/>
      <c r="F6" s="527"/>
      <c r="G6" s="527"/>
      <c r="H6" s="527"/>
      <c r="I6" s="527"/>
      <c r="J6" s="527"/>
      <c r="K6" s="527"/>
      <c r="L6" s="527"/>
      <c r="M6" s="527"/>
      <c r="N6" s="527"/>
      <c r="O6" s="527"/>
      <c r="P6" s="32"/>
      <c r="T6" s="9"/>
      <c r="U6" s="33"/>
    </row>
    <row r="7" spans="1:21" ht="24.95" customHeight="1" x14ac:dyDescent="0.2">
      <c r="A7" s="522" t="s">
        <v>172</v>
      </c>
      <c r="B7" s="522"/>
      <c r="C7" s="532" t="s">
        <v>173</v>
      </c>
      <c r="D7" s="533" t="s">
        <v>174</v>
      </c>
      <c r="E7" s="533"/>
      <c r="F7" s="533"/>
      <c r="G7" s="533"/>
      <c r="H7" s="533"/>
      <c r="I7" s="533"/>
      <c r="J7" s="533"/>
      <c r="K7" s="533"/>
      <c r="L7" s="533"/>
      <c r="M7" s="533"/>
      <c r="N7" s="533"/>
      <c r="O7" s="533"/>
      <c r="P7" s="522" t="s">
        <v>34</v>
      </c>
      <c r="Q7" s="520" t="s">
        <v>175</v>
      </c>
      <c r="T7" s="9"/>
      <c r="U7" s="33"/>
    </row>
    <row r="8" spans="1:21" s="35" customFormat="1" ht="18" customHeight="1" x14ac:dyDescent="0.2">
      <c r="A8" s="522"/>
      <c r="B8" s="522"/>
      <c r="C8" s="532"/>
      <c r="D8" s="34" t="s">
        <v>176</v>
      </c>
      <c r="E8" s="34" t="s">
        <v>177</v>
      </c>
      <c r="F8" s="34" t="s">
        <v>178</v>
      </c>
      <c r="G8" s="34" t="s">
        <v>179</v>
      </c>
      <c r="H8" s="34" t="s">
        <v>180</v>
      </c>
      <c r="I8" s="34" t="s">
        <v>181</v>
      </c>
      <c r="J8" s="34" t="s">
        <v>182</v>
      </c>
      <c r="K8" s="34" t="s">
        <v>183</v>
      </c>
      <c r="L8" s="34" t="s">
        <v>184</v>
      </c>
      <c r="M8" s="34" t="s">
        <v>185</v>
      </c>
      <c r="N8" s="34" t="s">
        <v>186</v>
      </c>
      <c r="O8" s="34" t="s">
        <v>187</v>
      </c>
      <c r="P8" s="522"/>
      <c r="Q8" s="520"/>
      <c r="U8" s="36"/>
    </row>
    <row r="9" spans="1:21" ht="64.5" customHeight="1" x14ac:dyDescent="0.2">
      <c r="A9" s="305" t="s">
        <v>188</v>
      </c>
      <c r="B9" s="306" t="s">
        <v>189</v>
      </c>
      <c r="C9" s="37">
        <f>'Quadro Resumo'!D11</f>
        <v>0</v>
      </c>
      <c r="D9" s="38"/>
      <c r="E9" s="38"/>
      <c r="F9" s="38"/>
      <c r="G9" s="38"/>
      <c r="H9" s="38"/>
      <c r="I9" s="38"/>
      <c r="J9" s="38"/>
      <c r="K9" s="38"/>
      <c r="L9" s="38"/>
      <c r="M9" s="38"/>
      <c r="N9" s="38"/>
      <c r="O9" s="38"/>
      <c r="P9" s="39">
        <f t="shared" ref="P9:P21" si="0">SUM(D9:O9)</f>
        <v>0</v>
      </c>
      <c r="Q9" s="304">
        <f t="shared" ref="Q9:Q21" si="1">C9-P9</f>
        <v>0</v>
      </c>
      <c r="T9" s="9"/>
      <c r="U9" s="33"/>
    </row>
    <row r="10" spans="1:21" ht="64.5" customHeight="1" x14ac:dyDescent="0.2">
      <c r="A10" s="305" t="s">
        <v>190</v>
      </c>
      <c r="B10" s="306" t="s">
        <v>191</v>
      </c>
      <c r="C10" s="37">
        <f>'Quadro Resumo'!D12</f>
        <v>0</v>
      </c>
      <c r="D10" s="38"/>
      <c r="E10" s="38"/>
      <c r="F10" s="38"/>
      <c r="G10" s="38"/>
      <c r="H10" s="38"/>
      <c r="I10" s="38"/>
      <c r="J10" s="38"/>
      <c r="K10" s="38"/>
      <c r="L10" s="38"/>
      <c r="M10" s="38"/>
      <c r="N10" s="38"/>
      <c r="O10" s="38"/>
      <c r="P10" s="39">
        <f t="shared" si="0"/>
        <v>0</v>
      </c>
      <c r="Q10" s="304">
        <f t="shared" si="1"/>
        <v>0</v>
      </c>
      <c r="T10" s="9"/>
      <c r="U10" s="33"/>
    </row>
    <row r="11" spans="1:21" ht="64.5" customHeight="1" x14ac:dyDescent="0.2">
      <c r="A11" s="305" t="s">
        <v>192</v>
      </c>
      <c r="B11" s="306" t="s">
        <v>193</v>
      </c>
      <c r="C11" s="37">
        <f>'Quadro Resumo'!D13</f>
        <v>0</v>
      </c>
      <c r="D11" s="38"/>
      <c r="E11" s="38"/>
      <c r="F11" s="38"/>
      <c r="G11" s="38"/>
      <c r="H11" s="38"/>
      <c r="I11" s="38"/>
      <c r="J11" s="38"/>
      <c r="K11" s="38"/>
      <c r="L11" s="38"/>
      <c r="M11" s="38"/>
      <c r="N11" s="38"/>
      <c r="O11" s="38"/>
      <c r="P11" s="39">
        <f t="shared" si="0"/>
        <v>0</v>
      </c>
      <c r="Q11" s="304">
        <f t="shared" si="1"/>
        <v>0</v>
      </c>
      <c r="T11" s="9"/>
      <c r="U11" s="33"/>
    </row>
    <row r="12" spans="1:21" ht="64.5" customHeight="1" x14ac:dyDescent="0.2">
      <c r="A12" s="305" t="s">
        <v>194</v>
      </c>
      <c r="B12" s="306" t="s">
        <v>195</v>
      </c>
      <c r="C12" s="37">
        <f>'Quadro Resumo'!D14</f>
        <v>0</v>
      </c>
      <c r="D12" s="38"/>
      <c r="E12" s="38"/>
      <c r="F12" s="38"/>
      <c r="G12" s="38"/>
      <c r="H12" s="38"/>
      <c r="I12" s="38"/>
      <c r="J12" s="38"/>
      <c r="K12" s="38"/>
      <c r="L12" s="38"/>
      <c r="M12" s="38"/>
      <c r="N12" s="38"/>
      <c r="O12" s="38"/>
      <c r="P12" s="39">
        <f t="shared" si="0"/>
        <v>0</v>
      </c>
      <c r="Q12" s="304">
        <f t="shared" si="1"/>
        <v>0</v>
      </c>
      <c r="T12" s="9"/>
      <c r="U12" s="33"/>
    </row>
    <row r="13" spans="1:21" ht="64.5" customHeight="1" x14ac:dyDescent="0.2">
      <c r="A13" s="305" t="s">
        <v>194</v>
      </c>
      <c r="B13" s="306" t="s">
        <v>196</v>
      </c>
      <c r="C13" s="37">
        <f>'Quadro Resumo'!D15</f>
        <v>0</v>
      </c>
      <c r="D13" s="38"/>
      <c r="E13" s="38"/>
      <c r="F13" s="38"/>
      <c r="G13" s="38"/>
      <c r="H13" s="38"/>
      <c r="I13" s="38"/>
      <c r="J13" s="38"/>
      <c r="K13" s="38"/>
      <c r="L13" s="38"/>
      <c r="M13" s="38"/>
      <c r="N13" s="38"/>
      <c r="O13" s="38"/>
      <c r="P13" s="39">
        <f t="shared" si="0"/>
        <v>0</v>
      </c>
      <c r="Q13" s="304">
        <f t="shared" si="1"/>
        <v>0</v>
      </c>
      <c r="T13" s="9"/>
      <c r="U13" s="33"/>
    </row>
    <row r="14" spans="1:21" ht="64.5" customHeight="1" x14ac:dyDescent="0.2">
      <c r="A14" s="305" t="s">
        <v>197</v>
      </c>
      <c r="B14" s="306" t="s">
        <v>198</v>
      </c>
      <c r="C14" s="37">
        <f>'Quadro Resumo'!D16</f>
        <v>0</v>
      </c>
      <c r="D14" s="38"/>
      <c r="E14" s="38"/>
      <c r="F14" s="38"/>
      <c r="G14" s="38"/>
      <c r="H14" s="38"/>
      <c r="I14" s="38"/>
      <c r="J14" s="38"/>
      <c r="K14" s="38"/>
      <c r="L14" s="38"/>
      <c r="M14" s="38"/>
      <c r="N14" s="38"/>
      <c r="O14" s="38"/>
      <c r="P14" s="39">
        <f t="shared" si="0"/>
        <v>0</v>
      </c>
      <c r="Q14" s="304">
        <f t="shared" si="1"/>
        <v>0</v>
      </c>
      <c r="T14" s="9"/>
      <c r="U14" s="33"/>
    </row>
    <row r="15" spans="1:21" ht="64.5" customHeight="1" x14ac:dyDescent="0.2">
      <c r="A15" s="305" t="s">
        <v>221</v>
      </c>
      <c r="B15" s="306" t="s">
        <v>230</v>
      </c>
      <c r="C15" s="37">
        <f>'Quadro Resumo'!D17</f>
        <v>0</v>
      </c>
      <c r="D15" s="38"/>
      <c r="E15" s="38"/>
      <c r="F15" s="38"/>
      <c r="G15" s="38"/>
      <c r="H15" s="38"/>
      <c r="I15" s="38"/>
      <c r="J15" s="38"/>
      <c r="K15" s="38"/>
      <c r="L15" s="38"/>
      <c r="M15" s="38"/>
      <c r="N15" s="38"/>
      <c r="O15" s="38"/>
      <c r="P15" s="39">
        <f t="shared" si="0"/>
        <v>0</v>
      </c>
      <c r="Q15" s="304">
        <f t="shared" si="1"/>
        <v>0</v>
      </c>
      <c r="T15" s="9"/>
      <c r="U15" s="33"/>
    </row>
    <row r="16" spans="1:21" ht="64.5" customHeight="1" x14ac:dyDescent="0.2">
      <c r="A16" s="521" t="s">
        <v>199</v>
      </c>
      <c r="B16" s="306" t="s">
        <v>200</v>
      </c>
      <c r="C16" s="37">
        <f>'Quadro Resumo'!D18</f>
        <v>0</v>
      </c>
      <c r="D16" s="38"/>
      <c r="E16" s="38"/>
      <c r="F16" s="38"/>
      <c r="G16" s="38"/>
      <c r="H16" s="38"/>
      <c r="I16" s="38"/>
      <c r="J16" s="38"/>
      <c r="K16" s="38"/>
      <c r="L16" s="38"/>
      <c r="M16" s="38"/>
      <c r="N16" s="38"/>
      <c r="O16" s="38"/>
      <c r="P16" s="39">
        <f t="shared" si="0"/>
        <v>0</v>
      </c>
      <c r="Q16" s="304">
        <f t="shared" si="1"/>
        <v>0</v>
      </c>
      <c r="T16" s="9"/>
      <c r="U16" s="33"/>
    </row>
    <row r="17" spans="1:21" ht="64.5" customHeight="1" x14ac:dyDescent="0.2">
      <c r="A17" s="521"/>
      <c r="B17" s="306" t="s">
        <v>201</v>
      </c>
      <c r="C17" s="37">
        <f>'Quadro Resumo'!D19</f>
        <v>0</v>
      </c>
      <c r="D17" s="38"/>
      <c r="E17" s="38"/>
      <c r="F17" s="38"/>
      <c r="G17" s="38"/>
      <c r="H17" s="38"/>
      <c r="I17" s="38"/>
      <c r="J17" s="38"/>
      <c r="K17" s="38"/>
      <c r="L17" s="38"/>
      <c r="M17" s="38"/>
      <c r="N17" s="38"/>
      <c r="O17" s="38"/>
      <c r="P17" s="39">
        <f t="shared" si="0"/>
        <v>0</v>
      </c>
      <c r="Q17" s="304">
        <f t="shared" si="1"/>
        <v>0</v>
      </c>
      <c r="T17" s="9"/>
      <c r="U17" s="33"/>
    </row>
    <row r="18" spans="1:21" ht="64.5" customHeight="1" x14ac:dyDescent="0.2">
      <c r="A18" s="305" t="s">
        <v>202</v>
      </c>
      <c r="B18" s="306" t="s">
        <v>203</v>
      </c>
      <c r="C18" s="37">
        <f>'Quadro Resumo'!D20</f>
        <v>0</v>
      </c>
      <c r="D18" s="38"/>
      <c r="E18" s="38"/>
      <c r="F18" s="38"/>
      <c r="G18" s="38"/>
      <c r="H18" s="38"/>
      <c r="I18" s="38"/>
      <c r="J18" s="38"/>
      <c r="K18" s="38"/>
      <c r="L18" s="38"/>
      <c r="M18" s="38"/>
      <c r="N18" s="38"/>
      <c r="O18" s="38"/>
      <c r="P18" s="39">
        <f t="shared" si="0"/>
        <v>0</v>
      </c>
      <c r="Q18" s="304">
        <f t="shared" si="1"/>
        <v>0</v>
      </c>
      <c r="T18" s="9"/>
      <c r="U18" s="33"/>
    </row>
    <row r="19" spans="1:21" ht="64.5" customHeight="1" x14ac:dyDescent="0.2">
      <c r="A19" s="305" t="s">
        <v>204</v>
      </c>
      <c r="B19" s="306" t="s">
        <v>205</v>
      </c>
      <c r="C19" s="37">
        <f>'Quadro Resumo'!D22</f>
        <v>0</v>
      </c>
      <c r="D19" s="38"/>
      <c r="E19" s="38"/>
      <c r="F19" s="38"/>
      <c r="G19" s="38"/>
      <c r="H19" s="38"/>
      <c r="I19" s="38"/>
      <c r="J19" s="38"/>
      <c r="K19" s="38"/>
      <c r="L19" s="38"/>
      <c r="M19" s="38"/>
      <c r="N19" s="38"/>
      <c r="O19" s="38"/>
      <c r="P19" s="39">
        <f t="shared" si="0"/>
        <v>0</v>
      </c>
      <c r="Q19" s="304">
        <f t="shared" si="1"/>
        <v>0</v>
      </c>
      <c r="T19" s="9"/>
      <c r="U19" s="33"/>
    </row>
    <row r="20" spans="1:21" ht="64.5" customHeight="1" x14ac:dyDescent="0.2">
      <c r="A20" s="305" t="s">
        <v>204</v>
      </c>
      <c r="B20" s="306" t="s">
        <v>206</v>
      </c>
      <c r="C20" s="37">
        <f>'Quadro Resumo'!D23</f>
        <v>0</v>
      </c>
      <c r="D20" s="38"/>
      <c r="E20" s="38"/>
      <c r="F20" s="38"/>
      <c r="G20" s="38"/>
      <c r="H20" s="38"/>
      <c r="I20" s="38"/>
      <c r="J20" s="38"/>
      <c r="K20" s="38"/>
      <c r="L20" s="38"/>
      <c r="M20" s="38"/>
      <c r="N20" s="38"/>
      <c r="O20" s="38"/>
      <c r="P20" s="39">
        <f t="shared" si="0"/>
        <v>0</v>
      </c>
      <c r="Q20" s="304">
        <f t="shared" si="1"/>
        <v>0</v>
      </c>
      <c r="T20" s="9"/>
      <c r="U20" s="33"/>
    </row>
    <row r="21" spans="1:21" ht="64.5" customHeight="1" x14ac:dyDescent="0.2">
      <c r="A21" s="305" t="s">
        <v>207</v>
      </c>
      <c r="B21" s="306" t="s">
        <v>208</v>
      </c>
      <c r="C21" s="37">
        <f>'Quadro Resumo'!D24</f>
        <v>0</v>
      </c>
      <c r="D21" s="38"/>
      <c r="E21" s="38"/>
      <c r="F21" s="38"/>
      <c r="G21" s="38"/>
      <c r="H21" s="38"/>
      <c r="I21" s="38"/>
      <c r="J21" s="38"/>
      <c r="K21" s="38"/>
      <c r="L21" s="38"/>
      <c r="M21" s="38"/>
      <c r="N21" s="38"/>
      <c r="O21" s="38"/>
      <c r="P21" s="39">
        <f t="shared" si="0"/>
        <v>0</v>
      </c>
      <c r="Q21" s="304">
        <f t="shared" si="1"/>
        <v>0</v>
      </c>
      <c r="T21" s="9"/>
      <c r="U21" s="33"/>
    </row>
    <row r="22" spans="1:21" ht="15.75" customHeight="1" x14ac:dyDescent="0.2">
      <c r="A22" s="307"/>
      <c r="B22" s="308"/>
      <c r="C22" s="308"/>
      <c r="D22" s="40"/>
      <c r="E22" s="40"/>
      <c r="F22" s="40"/>
      <c r="G22" s="41"/>
      <c r="H22" s="40"/>
      <c r="I22" s="40"/>
      <c r="J22" s="40"/>
      <c r="K22" s="40"/>
      <c r="L22" s="40"/>
      <c r="M22" s="40"/>
      <c r="N22" s="40"/>
      <c r="O22" s="40"/>
      <c r="P22" s="40"/>
      <c r="Q22" s="40"/>
    </row>
    <row r="23" spans="1:21" ht="26.25" customHeight="1" x14ac:dyDescent="0.2">
      <c r="A23" s="522" t="s">
        <v>209</v>
      </c>
      <c r="B23" s="522"/>
      <c r="C23" s="37">
        <f>SUM(C9:C21)</f>
        <v>0</v>
      </c>
      <c r="D23" s="37">
        <f t="shared" ref="D23:Q23" si="2">SUM(D9:D21)</f>
        <v>0</v>
      </c>
      <c r="E23" s="37">
        <f t="shared" si="2"/>
        <v>0</v>
      </c>
      <c r="F23" s="37">
        <f t="shared" si="2"/>
        <v>0</v>
      </c>
      <c r="G23" s="37">
        <f t="shared" si="2"/>
        <v>0</v>
      </c>
      <c r="H23" s="37">
        <f t="shared" si="2"/>
        <v>0</v>
      </c>
      <c r="I23" s="37">
        <f t="shared" si="2"/>
        <v>0</v>
      </c>
      <c r="J23" s="37">
        <f t="shared" si="2"/>
        <v>0</v>
      </c>
      <c r="K23" s="37">
        <f t="shared" si="2"/>
        <v>0</v>
      </c>
      <c r="L23" s="37">
        <f t="shared" si="2"/>
        <v>0</v>
      </c>
      <c r="M23" s="37">
        <f t="shared" si="2"/>
        <v>0</v>
      </c>
      <c r="N23" s="37">
        <f t="shared" si="2"/>
        <v>0</v>
      </c>
      <c r="O23" s="37">
        <f t="shared" si="2"/>
        <v>0</v>
      </c>
      <c r="P23" s="37">
        <f t="shared" si="2"/>
        <v>0</v>
      </c>
      <c r="Q23" s="37">
        <f t="shared" si="2"/>
        <v>0</v>
      </c>
      <c r="T23" s="9"/>
      <c r="U23" s="33"/>
    </row>
    <row r="24" spans="1:21" ht="28.5" customHeight="1" x14ac:dyDescent="0.2">
      <c r="A24" s="523" t="s">
        <v>210</v>
      </c>
      <c r="B24" s="523"/>
      <c r="C24" s="523"/>
      <c r="D24" s="523"/>
      <c r="E24" s="523"/>
      <c r="F24" s="523"/>
      <c r="G24" s="523"/>
      <c r="H24" s="523"/>
      <c r="I24" s="523"/>
      <c r="J24" s="523"/>
      <c r="K24" s="523"/>
      <c r="L24" s="523"/>
      <c r="M24" s="523"/>
      <c r="N24" s="523"/>
      <c r="O24" s="523"/>
      <c r="P24" s="523"/>
      <c r="Q24" s="523"/>
    </row>
    <row r="25" spans="1:21" ht="18" customHeight="1" x14ac:dyDescent="0.2">
      <c r="A25" s="42" t="s">
        <v>211</v>
      </c>
    </row>
    <row r="26" spans="1:21" ht="72.75" customHeight="1" x14ac:dyDescent="0.2"/>
    <row r="27" spans="1:21" ht="14.85" customHeight="1" x14ac:dyDescent="0.2">
      <c r="A27" s="524" t="s">
        <v>80</v>
      </c>
      <c r="B27" s="524"/>
      <c r="C27" s="524"/>
      <c r="D27" s="524"/>
      <c r="E27" s="23"/>
      <c r="F27" s="43"/>
      <c r="G27" s="44"/>
      <c r="H27" s="44"/>
      <c r="I27" s="45"/>
      <c r="J27" s="24"/>
      <c r="K27" s="24"/>
      <c r="L27" s="24"/>
      <c r="M27" s="24"/>
      <c r="N27" s="24"/>
      <c r="O27" s="24"/>
      <c r="P27" s="24"/>
      <c r="Q27" s="24"/>
      <c r="T27" s="9"/>
      <c r="U27" s="33"/>
    </row>
    <row r="28" spans="1:21" ht="21" customHeight="1" x14ac:dyDescent="0.2">
      <c r="A28" s="18"/>
      <c r="B28" s="309"/>
      <c r="C28" s="18"/>
      <c r="D28" s="18"/>
      <c r="E28" s="18"/>
      <c r="F28" s="18"/>
      <c r="G28" s="46"/>
      <c r="H28" s="46"/>
      <c r="I28" s="47"/>
      <c r="T28" s="9"/>
      <c r="U28" s="33"/>
    </row>
    <row r="29" spans="1:21" ht="14.85" customHeight="1" x14ac:dyDescent="0.2">
      <c r="A29" s="524" t="s">
        <v>81</v>
      </c>
      <c r="B29" s="524"/>
      <c r="C29" s="524"/>
      <c r="D29" s="524"/>
      <c r="E29" s="23"/>
      <c r="F29" s="43"/>
      <c r="G29" s="44"/>
      <c r="H29" s="44"/>
      <c r="I29" s="45"/>
      <c r="J29" s="24"/>
      <c r="K29" s="24"/>
      <c r="L29" s="24"/>
      <c r="M29" s="24"/>
      <c r="N29" s="24"/>
      <c r="O29" s="24"/>
      <c r="P29" s="24"/>
      <c r="Q29" s="24"/>
      <c r="T29" s="9"/>
      <c r="U29" s="33"/>
    </row>
    <row r="32" spans="1:21" ht="24" customHeight="1" x14ac:dyDescent="0.2">
      <c r="A32" s="531" t="s">
        <v>0</v>
      </c>
      <c r="B32" s="531"/>
      <c r="C32" s="531"/>
      <c r="D32" s="531"/>
      <c r="E32" s="531"/>
      <c r="F32" s="531"/>
      <c r="G32" s="531"/>
      <c r="H32" s="531"/>
      <c r="I32" s="531"/>
      <c r="J32" s="531"/>
      <c r="K32" s="531"/>
      <c r="L32" s="531"/>
      <c r="M32" s="531"/>
      <c r="N32" s="531"/>
      <c r="O32" s="531"/>
      <c r="P32" s="531"/>
      <c r="Q32" s="531"/>
    </row>
    <row r="33" spans="1:21" ht="24" customHeight="1" x14ac:dyDescent="0.2">
      <c r="A33" s="531" t="s">
        <v>171</v>
      </c>
      <c r="B33" s="531"/>
      <c r="C33" s="531"/>
      <c r="D33" s="531"/>
      <c r="E33" s="531"/>
      <c r="F33" s="531"/>
      <c r="G33" s="531"/>
      <c r="H33" s="531"/>
      <c r="I33" s="531"/>
      <c r="J33" s="531"/>
      <c r="K33" s="531"/>
      <c r="L33" s="531"/>
      <c r="M33" s="531"/>
      <c r="N33" s="531"/>
      <c r="O33" s="531"/>
      <c r="P33" s="531"/>
      <c r="Q33" s="531"/>
    </row>
    <row r="34" spans="1:21" ht="24" customHeight="1" x14ac:dyDescent="0.2">
      <c r="A34" s="531" t="s">
        <v>2</v>
      </c>
      <c r="B34" s="531"/>
      <c r="C34" s="531"/>
      <c r="D34" s="531"/>
      <c r="E34" s="531"/>
      <c r="F34" s="531"/>
      <c r="G34" s="531"/>
      <c r="H34" s="531"/>
      <c r="I34" s="531"/>
      <c r="J34" s="531"/>
      <c r="K34" s="531"/>
      <c r="L34" s="531"/>
      <c r="M34" s="531"/>
      <c r="N34" s="531"/>
      <c r="O34" s="531"/>
      <c r="P34" s="531"/>
      <c r="Q34" s="531"/>
    </row>
    <row r="35" spans="1:21" ht="12.75" customHeight="1" x14ac:dyDescent="0.2">
      <c r="A35" s="526"/>
      <c r="B35" s="526"/>
      <c r="C35" s="527"/>
      <c r="D35" s="527"/>
      <c r="E35" s="527"/>
      <c r="F35" s="527"/>
      <c r="G35" s="527"/>
      <c r="H35" s="527"/>
      <c r="I35" s="527"/>
      <c r="J35" s="527"/>
      <c r="K35" s="527"/>
      <c r="L35" s="527"/>
      <c r="M35" s="527"/>
      <c r="N35" s="527"/>
      <c r="O35" s="527"/>
      <c r="P35" s="32"/>
    </row>
    <row r="36" spans="1:21" ht="12.75" customHeight="1" x14ac:dyDescent="0.2">
      <c r="A36" s="526"/>
      <c r="B36" s="526"/>
      <c r="C36" s="527"/>
      <c r="D36" s="527"/>
      <c r="E36" s="527"/>
      <c r="F36" s="527"/>
      <c r="G36" s="527"/>
      <c r="H36" s="527"/>
      <c r="I36" s="527"/>
      <c r="J36" s="527"/>
      <c r="K36" s="527"/>
      <c r="L36" s="527"/>
      <c r="M36" s="527"/>
      <c r="N36" s="527"/>
      <c r="O36" s="527"/>
      <c r="P36" s="32"/>
      <c r="T36" s="9"/>
      <c r="U36" s="33"/>
    </row>
    <row r="37" spans="1:21" ht="12.75" customHeight="1" x14ac:dyDescent="0.2">
      <c r="A37" s="526"/>
      <c r="B37" s="526"/>
      <c r="C37" s="527"/>
      <c r="D37" s="527"/>
      <c r="E37" s="527"/>
      <c r="F37" s="527"/>
      <c r="G37" s="527"/>
      <c r="H37" s="527"/>
      <c r="I37" s="527"/>
      <c r="J37" s="527"/>
      <c r="K37" s="527"/>
      <c r="L37" s="527"/>
      <c r="M37" s="527"/>
      <c r="N37" s="527"/>
      <c r="O37" s="527"/>
      <c r="P37" s="32"/>
      <c r="T37" s="9"/>
      <c r="U37" s="33"/>
    </row>
    <row r="38" spans="1:21" ht="24.95" customHeight="1" x14ac:dyDescent="0.2">
      <c r="A38" s="528" t="s">
        <v>172</v>
      </c>
      <c r="B38" s="528"/>
      <c r="C38" s="529" t="s">
        <v>212</v>
      </c>
      <c r="D38" s="530" t="s">
        <v>213</v>
      </c>
      <c r="E38" s="530"/>
      <c r="F38" s="530"/>
      <c r="G38" s="530"/>
      <c r="H38" s="530"/>
      <c r="I38" s="530"/>
      <c r="J38" s="530"/>
      <c r="K38" s="530"/>
      <c r="L38" s="530"/>
      <c r="M38" s="530"/>
      <c r="N38" s="530"/>
      <c r="O38" s="530"/>
      <c r="P38" s="525" t="s">
        <v>34</v>
      </c>
      <c r="Q38" s="520" t="s">
        <v>175</v>
      </c>
      <c r="T38" s="9"/>
      <c r="U38" s="33"/>
    </row>
    <row r="39" spans="1:21" s="35" customFormat="1" ht="18" customHeight="1" x14ac:dyDescent="0.2">
      <c r="A39" s="528"/>
      <c r="B39" s="528"/>
      <c r="C39" s="529"/>
      <c r="D39" s="48" t="s">
        <v>176</v>
      </c>
      <c r="E39" s="48" t="s">
        <v>177</v>
      </c>
      <c r="F39" s="48" t="s">
        <v>178</v>
      </c>
      <c r="G39" s="48" t="s">
        <v>179</v>
      </c>
      <c r="H39" s="48" t="s">
        <v>180</v>
      </c>
      <c r="I39" s="48" t="s">
        <v>181</v>
      </c>
      <c r="J39" s="48" t="s">
        <v>182</v>
      </c>
      <c r="K39" s="48" t="s">
        <v>183</v>
      </c>
      <c r="L39" s="48" t="s">
        <v>184</v>
      </c>
      <c r="M39" s="48" t="s">
        <v>185</v>
      </c>
      <c r="N39" s="48" t="s">
        <v>186</v>
      </c>
      <c r="O39" s="48" t="s">
        <v>187</v>
      </c>
      <c r="P39" s="525"/>
      <c r="Q39" s="520"/>
      <c r="U39" s="36"/>
    </row>
    <row r="40" spans="1:21" ht="64.5" customHeight="1" x14ac:dyDescent="0.2">
      <c r="A40" s="305" t="s">
        <v>188</v>
      </c>
      <c r="B40" s="306" t="s">
        <v>189</v>
      </c>
      <c r="C40" s="49">
        <f>Q9</f>
        <v>0</v>
      </c>
      <c r="D40" s="50"/>
      <c r="E40" s="50"/>
      <c r="F40" s="50"/>
      <c r="G40" s="50"/>
      <c r="H40" s="50"/>
      <c r="I40" s="50"/>
      <c r="J40" s="50"/>
      <c r="K40" s="50"/>
      <c r="L40" s="50"/>
      <c r="M40" s="50"/>
      <c r="N40" s="50"/>
      <c r="O40" s="50"/>
      <c r="P40" s="39">
        <f t="shared" ref="P40:P52" si="3">SUM(D40:O40)</f>
        <v>0</v>
      </c>
      <c r="Q40" s="304">
        <f t="shared" ref="Q40:Q52" si="4">C40-P40</f>
        <v>0</v>
      </c>
      <c r="T40" s="9"/>
      <c r="U40" s="33"/>
    </row>
    <row r="41" spans="1:21" ht="64.5" customHeight="1" x14ac:dyDescent="0.2">
      <c r="A41" s="305" t="s">
        <v>190</v>
      </c>
      <c r="B41" s="306" t="s">
        <v>191</v>
      </c>
      <c r="C41" s="49">
        <f t="shared" ref="C41:C52" si="5">Q10</f>
        <v>0</v>
      </c>
      <c r="D41" s="38"/>
      <c r="E41" s="38"/>
      <c r="F41" s="38"/>
      <c r="G41" s="38"/>
      <c r="H41" s="38"/>
      <c r="I41" s="38"/>
      <c r="J41" s="38"/>
      <c r="K41" s="38"/>
      <c r="L41" s="38"/>
      <c r="M41" s="38"/>
      <c r="N41" s="38"/>
      <c r="O41" s="38"/>
      <c r="P41" s="39">
        <f t="shared" si="3"/>
        <v>0</v>
      </c>
      <c r="Q41" s="304">
        <f t="shared" si="4"/>
        <v>0</v>
      </c>
      <c r="T41" s="9"/>
      <c r="U41" s="33"/>
    </row>
    <row r="42" spans="1:21" ht="64.5" customHeight="1" x14ac:dyDescent="0.2">
      <c r="A42" s="305" t="s">
        <v>192</v>
      </c>
      <c r="B42" s="306" t="s">
        <v>193</v>
      </c>
      <c r="C42" s="49">
        <f t="shared" si="5"/>
        <v>0</v>
      </c>
      <c r="D42" s="38"/>
      <c r="E42" s="38"/>
      <c r="F42" s="38"/>
      <c r="G42" s="38"/>
      <c r="H42" s="38"/>
      <c r="I42" s="38"/>
      <c r="J42" s="38"/>
      <c r="K42" s="38"/>
      <c r="L42" s="38"/>
      <c r="M42" s="38"/>
      <c r="N42" s="38"/>
      <c r="O42" s="38"/>
      <c r="P42" s="39">
        <f t="shared" si="3"/>
        <v>0</v>
      </c>
      <c r="Q42" s="304">
        <f t="shared" si="4"/>
        <v>0</v>
      </c>
      <c r="T42" s="9"/>
      <c r="U42" s="33"/>
    </row>
    <row r="43" spans="1:21" ht="64.5" customHeight="1" x14ac:dyDescent="0.2">
      <c r="A43" s="305" t="s">
        <v>194</v>
      </c>
      <c r="B43" s="306" t="s">
        <v>195</v>
      </c>
      <c r="C43" s="49">
        <f t="shared" si="5"/>
        <v>0</v>
      </c>
      <c r="D43" s="38"/>
      <c r="E43" s="38"/>
      <c r="F43" s="38"/>
      <c r="G43" s="38"/>
      <c r="H43" s="38"/>
      <c r="I43" s="38"/>
      <c r="J43" s="38"/>
      <c r="K43" s="38"/>
      <c r="L43" s="38"/>
      <c r="M43" s="38"/>
      <c r="N43" s="38"/>
      <c r="O43" s="38"/>
      <c r="P43" s="39">
        <f t="shared" si="3"/>
        <v>0</v>
      </c>
      <c r="Q43" s="304">
        <f t="shared" si="4"/>
        <v>0</v>
      </c>
      <c r="T43" s="9"/>
      <c r="U43" s="33"/>
    </row>
    <row r="44" spans="1:21" ht="64.5" customHeight="1" x14ac:dyDescent="0.2">
      <c r="A44" s="305" t="s">
        <v>194</v>
      </c>
      <c r="B44" s="306" t="s">
        <v>196</v>
      </c>
      <c r="C44" s="49">
        <f t="shared" si="5"/>
        <v>0</v>
      </c>
      <c r="D44" s="38"/>
      <c r="E44" s="38"/>
      <c r="F44" s="38"/>
      <c r="G44" s="38"/>
      <c r="H44" s="38"/>
      <c r="I44" s="38"/>
      <c r="J44" s="38"/>
      <c r="K44" s="38"/>
      <c r="L44" s="38"/>
      <c r="M44" s="38"/>
      <c r="N44" s="38"/>
      <c r="O44" s="38"/>
      <c r="P44" s="39">
        <f t="shared" si="3"/>
        <v>0</v>
      </c>
      <c r="Q44" s="304">
        <f t="shared" si="4"/>
        <v>0</v>
      </c>
      <c r="T44" s="9"/>
      <c r="U44" s="33"/>
    </row>
    <row r="45" spans="1:21" ht="64.5" customHeight="1" x14ac:dyDescent="0.2">
      <c r="A45" s="305" t="s">
        <v>197</v>
      </c>
      <c r="B45" s="306" t="s">
        <v>198</v>
      </c>
      <c r="C45" s="49">
        <f t="shared" si="5"/>
        <v>0</v>
      </c>
      <c r="D45" s="38"/>
      <c r="E45" s="38"/>
      <c r="F45" s="38"/>
      <c r="G45" s="38"/>
      <c r="H45" s="38"/>
      <c r="I45" s="38"/>
      <c r="J45" s="38"/>
      <c r="K45" s="38"/>
      <c r="L45" s="38"/>
      <c r="M45" s="38"/>
      <c r="N45" s="38"/>
      <c r="O45" s="38"/>
      <c r="P45" s="39">
        <f t="shared" si="3"/>
        <v>0</v>
      </c>
      <c r="Q45" s="304">
        <f t="shared" si="4"/>
        <v>0</v>
      </c>
      <c r="T45" s="9"/>
      <c r="U45" s="33"/>
    </row>
    <row r="46" spans="1:21" ht="64.5" customHeight="1" x14ac:dyDescent="0.2">
      <c r="A46" s="305" t="s">
        <v>221</v>
      </c>
      <c r="B46" s="306" t="s">
        <v>230</v>
      </c>
      <c r="C46" s="49">
        <f t="shared" si="5"/>
        <v>0</v>
      </c>
      <c r="D46" s="38"/>
      <c r="E46" s="38"/>
      <c r="F46" s="38"/>
      <c r="G46" s="38"/>
      <c r="H46" s="38"/>
      <c r="I46" s="38"/>
      <c r="J46" s="38"/>
      <c r="K46" s="38"/>
      <c r="L46" s="38"/>
      <c r="M46" s="38"/>
      <c r="N46" s="38"/>
      <c r="O46" s="38"/>
      <c r="P46" s="39">
        <f t="shared" si="3"/>
        <v>0</v>
      </c>
      <c r="Q46" s="304">
        <f t="shared" si="4"/>
        <v>0</v>
      </c>
      <c r="T46" s="9"/>
      <c r="U46" s="33"/>
    </row>
    <row r="47" spans="1:21" ht="64.5" customHeight="1" x14ac:dyDescent="0.2">
      <c r="A47" s="521" t="s">
        <v>199</v>
      </c>
      <c r="B47" s="306" t="s">
        <v>200</v>
      </c>
      <c r="C47" s="49">
        <f t="shared" si="5"/>
        <v>0</v>
      </c>
      <c r="D47" s="38"/>
      <c r="E47" s="38"/>
      <c r="F47" s="38"/>
      <c r="G47" s="38"/>
      <c r="H47" s="38"/>
      <c r="I47" s="38"/>
      <c r="J47" s="38"/>
      <c r="K47" s="38"/>
      <c r="L47" s="38"/>
      <c r="M47" s="38"/>
      <c r="N47" s="38"/>
      <c r="O47" s="38"/>
      <c r="P47" s="39">
        <f t="shared" si="3"/>
        <v>0</v>
      </c>
      <c r="Q47" s="304">
        <f t="shared" si="4"/>
        <v>0</v>
      </c>
      <c r="T47" s="9"/>
      <c r="U47" s="33"/>
    </row>
    <row r="48" spans="1:21" ht="64.5" customHeight="1" x14ac:dyDescent="0.2">
      <c r="A48" s="521"/>
      <c r="B48" s="306" t="s">
        <v>201</v>
      </c>
      <c r="C48" s="49">
        <f t="shared" si="5"/>
        <v>0</v>
      </c>
      <c r="D48" s="38"/>
      <c r="E48" s="38"/>
      <c r="F48" s="38"/>
      <c r="G48" s="38"/>
      <c r="H48" s="38"/>
      <c r="I48" s="38"/>
      <c r="J48" s="38"/>
      <c r="K48" s="38"/>
      <c r="L48" s="38"/>
      <c r="M48" s="38"/>
      <c r="N48" s="38"/>
      <c r="O48" s="38"/>
      <c r="P48" s="39">
        <f t="shared" si="3"/>
        <v>0</v>
      </c>
      <c r="Q48" s="304">
        <f t="shared" si="4"/>
        <v>0</v>
      </c>
      <c r="T48" s="9"/>
      <c r="U48" s="33"/>
    </row>
    <row r="49" spans="1:21" ht="64.5" customHeight="1" x14ac:dyDescent="0.2">
      <c r="A49" s="305" t="s">
        <v>202</v>
      </c>
      <c r="B49" s="306" t="s">
        <v>203</v>
      </c>
      <c r="C49" s="49">
        <f t="shared" si="5"/>
        <v>0</v>
      </c>
      <c r="D49" s="38"/>
      <c r="E49" s="38"/>
      <c r="F49" s="38"/>
      <c r="G49" s="38"/>
      <c r="H49" s="38"/>
      <c r="I49" s="38"/>
      <c r="J49" s="38"/>
      <c r="K49" s="38"/>
      <c r="L49" s="38"/>
      <c r="M49" s="38"/>
      <c r="N49" s="38"/>
      <c r="O49" s="38"/>
      <c r="P49" s="39">
        <f t="shared" si="3"/>
        <v>0</v>
      </c>
      <c r="Q49" s="304">
        <f t="shared" si="4"/>
        <v>0</v>
      </c>
      <c r="T49" s="9"/>
      <c r="U49" s="33"/>
    </row>
    <row r="50" spans="1:21" ht="64.5" customHeight="1" x14ac:dyDescent="0.2">
      <c r="A50" s="305" t="s">
        <v>204</v>
      </c>
      <c r="B50" s="306" t="s">
        <v>205</v>
      </c>
      <c r="C50" s="49">
        <f t="shared" si="5"/>
        <v>0</v>
      </c>
      <c r="D50" s="38"/>
      <c r="E50" s="38"/>
      <c r="F50" s="38"/>
      <c r="G50" s="38"/>
      <c r="H50" s="38"/>
      <c r="I50" s="38"/>
      <c r="J50" s="38"/>
      <c r="K50" s="38"/>
      <c r="L50" s="38"/>
      <c r="M50" s="38"/>
      <c r="N50" s="38"/>
      <c r="O50" s="38"/>
      <c r="P50" s="39">
        <f t="shared" si="3"/>
        <v>0</v>
      </c>
      <c r="Q50" s="304">
        <f t="shared" si="4"/>
        <v>0</v>
      </c>
      <c r="T50" s="9"/>
      <c r="U50" s="33"/>
    </row>
    <row r="51" spans="1:21" ht="64.5" customHeight="1" x14ac:dyDescent="0.2">
      <c r="A51" s="305" t="s">
        <v>204</v>
      </c>
      <c r="B51" s="306" t="s">
        <v>206</v>
      </c>
      <c r="C51" s="49">
        <f t="shared" si="5"/>
        <v>0</v>
      </c>
      <c r="D51" s="38"/>
      <c r="E51" s="38"/>
      <c r="F51" s="38"/>
      <c r="G51" s="38"/>
      <c r="H51" s="38"/>
      <c r="I51" s="38"/>
      <c r="J51" s="38"/>
      <c r="K51" s="38"/>
      <c r="L51" s="38"/>
      <c r="M51" s="38"/>
      <c r="N51" s="38"/>
      <c r="O51" s="38"/>
      <c r="P51" s="39">
        <f t="shared" si="3"/>
        <v>0</v>
      </c>
      <c r="Q51" s="304">
        <f t="shared" si="4"/>
        <v>0</v>
      </c>
      <c r="T51" s="9"/>
      <c r="U51" s="33"/>
    </row>
    <row r="52" spans="1:21" ht="64.5" customHeight="1" x14ac:dyDescent="0.2">
      <c r="A52" s="305" t="s">
        <v>207</v>
      </c>
      <c r="B52" s="306" t="s">
        <v>208</v>
      </c>
      <c r="C52" s="49">
        <f t="shared" si="5"/>
        <v>0</v>
      </c>
      <c r="D52" s="38"/>
      <c r="E52" s="38"/>
      <c r="F52" s="38"/>
      <c r="G52" s="38"/>
      <c r="H52" s="38"/>
      <c r="I52" s="38"/>
      <c r="J52" s="38"/>
      <c r="K52" s="38"/>
      <c r="L52" s="38"/>
      <c r="M52" s="38"/>
      <c r="N52" s="38"/>
      <c r="O52" s="38"/>
      <c r="P52" s="39">
        <f t="shared" si="3"/>
        <v>0</v>
      </c>
      <c r="Q52" s="304">
        <f t="shared" si="4"/>
        <v>0</v>
      </c>
      <c r="T52" s="9"/>
      <c r="U52" s="33"/>
    </row>
    <row r="53" spans="1:21" ht="15.75" customHeight="1" x14ac:dyDescent="0.2">
      <c r="A53" s="307"/>
      <c r="B53" s="308"/>
      <c r="C53" s="308"/>
      <c r="D53" s="308"/>
      <c r="E53" s="308"/>
      <c r="F53" s="308"/>
      <c r="G53" s="310"/>
      <c r="H53" s="308"/>
      <c r="I53" s="308"/>
      <c r="J53" s="308"/>
      <c r="K53" s="308"/>
      <c r="L53" s="308"/>
      <c r="M53" s="308"/>
      <c r="N53" s="308"/>
      <c r="O53" s="308"/>
      <c r="P53" s="308"/>
      <c r="Q53" s="308"/>
    </row>
    <row r="54" spans="1:21" ht="26.25" customHeight="1" x14ac:dyDescent="0.2">
      <c r="A54" s="522" t="s">
        <v>209</v>
      </c>
      <c r="B54" s="522"/>
      <c r="C54" s="37">
        <f>SUM(C40:C53)</f>
        <v>0</v>
      </c>
      <c r="D54" s="37">
        <f t="shared" ref="D54:Q54" si="6">SUM(D40:D53)</f>
        <v>0</v>
      </c>
      <c r="E54" s="37">
        <f t="shared" si="6"/>
        <v>0</v>
      </c>
      <c r="F54" s="37">
        <f t="shared" si="6"/>
        <v>0</v>
      </c>
      <c r="G54" s="37">
        <f t="shared" si="6"/>
        <v>0</v>
      </c>
      <c r="H54" s="37">
        <f t="shared" si="6"/>
        <v>0</v>
      </c>
      <c r="I54" s="37">
        <f t="shared" si="6"/>
        <v>0</v>
      </c>
      <c r="J54" s="37">
        <f t="shared" si="6"/>
        <v>0</v>
      </c>
      <c r="K54" s="37">
        <f t="shared" si="6"/>
        <v>0</v>
      </c>
      <c r="L54" s="37">
        <f t="shared" si="6"/>
        <v>0</v>
      </c>
      <c r="M54" s="37">
        <f t="shared" si="6"/>
        <v>0</v>
      </c>
      <c r="N54" s="37">
        <f t="shared" si="6"/>
        <v>0</v>
      </c>
      <c r="O54" s="37">
        <f t="shared" si="6"/>
        <v>0</v>
      </c>
      <c r="P54" s="37">
        <f t="shared" si="6"/>
        <v>0</v>
      </c>
      <c r="Q54" s="37">
        <f t="shared" si="6"/>
        <v>0</v>
      </c>
      <c r="T54" s="9"/>
      <c r="U54" s="33"/>
    </row>
    <row r="55" spans="1:21" ht="28.5" customHeight="1" x14ac:dyDescent="0.2">
      <c r="A55" s="523" t="s">
        <v>210</v>
      </c>
      <c r="B55" s="523"/>
      <c r="C55" s="523"/>
      <c r="D55" s="523"/>
      <c r="E55" s="523"/>
      <c r="F55" s="523"/>
      <c r="G55" s="523"/>
      <c r="H55" s="523"/>
      <c r="I55" s="523"/>
      <c r="J55" s="523"/>
      <c r="K55" s="523"/>
      <c r="L55" s="523"/>
      <c r="M55" s="523"/>
      <c r="N55" s="523"/>
      <c r="O55" s="523"/>
      <c r="P55" s="523"/>
      <c r="Q55" s="523"/>
    </row>
    <row r="56" spans="1:21" ht="18" customHeight="1" x14ac:dyDescent="0.2">
      <c r="A56" s="42" t="s">
        <v>211</v>
      </c>
    </row>
    <row r="57" spans="1:21" ht="72.75" customHeight="1" x14ac:dyDescent="0.2"/>
    <row r="58" spans="1:21" ht="14.85" customHeight="1" x14ac:dyDescent="0.2">
      <c r="A58" s="524" t="s">
        <v>80</v>
      </c>
      <c r="B58" s="524"/>
      <c r="C58" s="524"/>
      <c r="D58" s="524"/>
      <c r="E58" s="23"/>
      <c r="F58" s="43"/>
      <c r="G58" s="44"/>
      <c r="H58" s="44"/>
      <c r="I58" s="45"/>
      <c r="J58" s="24"/>
      <c r="K58" s="24"/>
      <c r="L58" s="24"/>
      <c r="M58" s="24"/>
      <c r="N58" s="24"/>
      <c r="O58" s="24"/>
      <c r="P58" s="24"/>
      <c r="Q58" s="24"/>
      <c r="T58" s="9"/>
      <c r="U58" s="33"/>
    </row>
    <row r="59" spans="1:21" ht="21" customHeight="1" x14ac:dyDescent="0.2">
      <c r="A59" s="18"/>
      <c r="B59" s="309"/>
      <c r="C59" s="18"/>
      <c r="D59" s="18"/>
      <c r="E59" s="18"/>
      <c r="F59" s="18"/>
      <c r="G59" s="46"/>
      <c r="H59" s="46"/>
      <c r="I59" s="47"/>
      <c r="T59" s="9"/>
      <c r="U59" s="33"/>
    </row>
    <row r="60" spans="1:21" ht="14.85" customHeight="1" x14ac:dyDescent="0.2">
      <c r="A60" s="524" t="s">
        <v>81</v>
      </c>
      <c r="B60" s="524"/>
      <c r="C60" s="524"/>
      <c r="D60" s="524"/>
      <c r="E60" s="23"/>
      <c r="F60" s="43"/>
      <c r="G60" s="44"/>
      <c r="H60" s="44"/>
      <c r="I60" s="45"/>
      <c r="J60" s="24"/>
      <c r="K60" s="24"/>
      <c r="L60" s="24"/>
      <c r="M60" s="24"/>
      <c r="N60" s="24"/>
      <c r="O60" s="24"/>
      <c r="P60" s="24"/>
      <c r="Q60" s="24"/>
      <c r="T60" s="9"/>
      <c r="U60" s="33"/>
    </row>
    <row r="63" spans="1:21" ht="24" customHeight="1" x14ac:dyDescent="0.2">
      <c r="A63" s="531" t="s">
        <v>0</v>
      </c>
      <c r="B63" s="531"/>
      <c r="C63" s="531"/>
      <c r="D63" s="531"/>
      <c r="E63" s="531"/>
      <c r="F63" s="531"/>
      <c r="G63" s="531"/>
      <c r="H63" s="531"/>
      <c r="I63" s="531"/>
      <c r="J63" s="531"/>
      <c r="K63" s="531"/>
      <c r="L63" s="531"/>
      <c r="M63" s="531"/>
      <c r="N63" s="531"/>
      <c r="O63" s="531"/>
      <c r="P63" s="531"/>
      <c r="Q63" s="531"/>
    </row>
    <row r="64" spans="1:21" ht="24" customHeight="1" x14ac:dyDescent="0.2">
      <c r="A64" s="531" t="s">
        <v>171</v>
      </c>
      <c r="B64" s="531"/>
      <c r="C64" s="531"/>
      <c r="D64" s="531"/>
      <c r="E64" s="531"/>
      <c r="F64" s="531"/>
      <c r="G64" s="531"/>
      <c r="H64" s="531"/>
      <c r="I64" s="531"/>
      <c r="J64" s="531"/>
      <c r="K64" s="531"/>
      <c r="L64" s="531"/>
      <c r="M64" s="531"/>
      <c r="N64" s="531"/>
      <c r="O64" s="531"/>
      <c r="P64" s="531"/>
      <c r="Q64" s="531"/>
    </row>
    <row r="65" spans="1:21" ht="24" customHeight="1" x14ac:dyDescent="0.2">
      <c r="A65" s="531" t="s">
        <v>2</v>
      </c>
      <c r="B65" s="531"/>
      <c r="C65" s="531"/>
      <c r="D65" s="531"/>
      <c r="E65" s="531"/>
      <c r="F65" s="531"/>
      <c r="G65" s="531"/>
      <c r="H65" s="531"/>
      <c r="I65" s="531"/>
      <c r="J65" s="531"/>
      <c r="K65" s="531"/>
      <c r="L65" s="531"/>
      <c r="M65" s="531"/>
      <c r="N65" s="531"/>
      <c r="O65" s="531"/>
      <c r="P65" s="531"/>
      <c r="Q65" s="531"/>
    </row>
    <row r="66" spans="1:21" ht="12.75" customHeight="1" x14ac:dyDescent="0.2">
      <c r="A66" s="526"/>
      <c r="B66" s="526"/>
      <c r="C66" s="527"/>
      <c r="D66" s="527"/>
      <c r="E66" s="527"/>
      <c r="F66" s="527"/>
      <c r="G66" s="527"/>
      <c r="H66" s="527"/>
      <c r="I66" s="527"/>
      <c r="J66" s="527"/>
      <c r="K66" s="527"/>
      <c r="L66" s="527"/>
      <c r="M66" s="527"/>
      <c r="N66" s="527"/>
      <c r="O66" s="527"/>
      <c r="P66" s="32"/>
    </row>
    <row r="67" spans="1:21" ht="12.75" customHeight="1" x14ac:dyDescent="0.2">
      <c r="A67" s="526"/>
      <c r="B67" s="526"/>
      <c r="C67" s="527"/>
      <c r="D67" s="527"/>
      <c r="E67" s="527"/>
      <c r="F67" s="527"/>
      <c r="G67" s="527"/>
      <c r="H67" s="527"/>
      <c r="I67" s="527"/>
      <c r="J67" s="527"/>
      <c r="K67" s="527"/>
      <c r="L67" s="527"/>
      <c r="M67" s="527"/>
      <c r="N67" s="527"/>
      <c r="O67" s="527"/>
      <c r="P67" s="32"/>
      <c r="T67" s="9"/>
      <c r="U67" s="33"/>
    </row>
    <row r="68" spans="1:21" ht="12.75" customHeight="1" x14ac:dyDescent="0.2">
      <c r="A68" s="526"/>
      <c r="B68" s="526"/>
      <c r="C68" s="527"/>
      <c r="D68" s="527"/>
      <c r="E68" s="527"/>
      <c r="F68" s="527"/>
      <c r="G68" s="527"/>
      <c r="H68" s="527"/>
      <c r="I68" s="527"/>
      <c r="J68" s="527"/>
      <c r="K68" s="527"/>
      <c r="L68" s="527"/>
      <c r="M68" s="527"/>
      <c r="N68" s="527"/>
      <c r="O68" s="527"/>
      <c r="P68" s="32"/>
      <c r="T68" s="9"/>
      <c r="U68" s="33"/>
    </row>
    <row r="69" spans="1:21" ht="24.95" customHeight="1" x14ac:dyDescent="0.2">
      <c r="A69" s="528" t="s">
        <v>172</v>
      </c>
      <c r="B69" s="528"/>
      <c r="C69" s="529" t="s">
        <v>214</v>
      </c>
      <c r="D69" s="530" t="s">
        <v>215</v>
      </c>
      <c r="E69" s="530"/>
      <c r="F69" s="530"/>
      <c r="G69" s="530"/>
      <c r="H69" s="530"/>
      <c r="I69" s="530"/>
      <c r="J69" s="530"/>
      <c r="K69" s="530"/>
      <c r="L69" s="530"/>
      <c r="M69" s="530"/>
      <c r="N69" s="530"/>
      <c r="O69" s="530"/>
      <c r="P69" s="525" t="s">
        <v>34</v>
      </c>
      <c r="Q69" s="520" t="s">
        <v>175</v>
      </c>
      <c r="T69" s="9"/>
      <c r="U69" s="33"/>
    </row>
    <row r="70" spans="1:21" s="35" customFormat="1" ht="18" customHeight="1" x14ac:dyDescent="0.2">
      <c r="A70" s="528"/>
      <c r="B70" s="528"/>
      <c r="C70" s="529"/>
      <c r="D70" s="48" t="s">
        <v>176</v>
      </c>
      <c r="E70" s="48" t="s">
        <v>177</v>
      </c>
      <c r="F70" s="48" t="s">
        <v>178</v>
      </c>
      <c r="G70" s="48" t="s">
        <v>179</v>
      </c>
      <c r="H70" s="48" t="s">
        <v>180</v>
      </c>
      <c r="I70" s="48" t="s">
        <v>181</v>
      </c>
      <c r="J70" s="48" t="s">
        <v>182</v>
      </c>
      <c r="K70" s="48" t="s">
        <v>183</v>
      </c>
      <c r="L70" s="48" t="s">
        <v>184</v>
      </c>
      <c r="M70" s="48" t="s">
        <v>185</v>
      </c>
      <c r="N70" s="48" t="s">
        <v>186</v>
      </c>
      <c r="O70" s="48" t="s">
        <v>187</v>
      </c>
      <c r="P70" s="525"/>
      <c r="Q70" s="520"/>
      <c r="U70" s="36"/>
    </row>
    <row r="71" spans="1:21" ht="64.5" customHeight="1" x14ac:dyDescent="0.2">
      <c r="A71" s="305" t="s">
        <v>188</v>
      </c>
      <c r="B71" s="306" t="s">
        <v>189</v>
      </c>
      <c r="C71" s="49">
        <f>Q40</f>
        <v>0</v>
      </c>
      <c r="D71" s="50"/>
      <c r="E71" s="50"/>
      <c r="F71" s="50"/>
      <c r="G71" s="50"/>
      <c r="H71" s="50"/>
      <c r="I71" s="50"/>
      <c r="J71" s="50"/>
      <c r="K71" s="50"/>
      <c r="L71" s="50"/>
      <c r="M71" s="50"/>
      <c r="N71" s="50"/>
      <c r="O71" s="50"/>
      <c r="P71" s="39">
        <f t="shared" ref="P71:P83" si="7">SUM(D71:O71)</f>
        <v>0</v>
      </c>
      <c r="Q71" s="304">
        <f t="shared" ref="Q71:Q83" si="8">C71-P71</f>
        <v>0</v>
      </c>
      <c r="T71" s="9"/>
      <c r="U71" s="33"/>
    </row>
    <row r="72" spans="1:21" ht="64.5" customHeight="1" x14ac:dyDescent="0.2">
      <c r="A72" s="305" t="s">
        <v>190</v>
      </c>
      <c r="B72" s="306" t="s">
        <v>191</v>
      </c>
      <c r="C72" s="49">
        <f t="shared" ref="C72:C83" si="9">Q41</f>
        <v>0</v>
      </c>
      <c r="D72" s="38"/>
      <c r="E72" s="38"/>
      <c r="F72" s="38"/>
      <c r="G72" s="38"/>
      <c r="H72" s="38"/>
      <c r="I72" s="38"/>
      <c r="J72" s="38"/>
      <c r="K72" s="38"/>
      <c r="L72" s="38"/>
      <c r="M72" s="38"/>
      <c r="N72" s="38"/>
      <c r="O72" s="38"/>
      <c r="P72" s="39">
        <f t="shared" si="7"/>
        <v>0</v>
      </c>
      <c r="Q72" s="304">
        <f t="shared" si="8"/>
        <v>0</v>
      </c>
      <c r="T72" s="9"/>
      <c r="U72" s="33"/>
    </row>
    <row r="73" spans="1:21" ht="64.5" customHeight="1" x14ac:dyDescent="0.2">
      <c r="A73" s="305" t="s">
        <v>192</v>
      </c>
      <c r="B73" s="306" t="s">
        <v>193</v>
      </c>
      <c r="C73" s="49">
        <f t="shared" si="9"/>
        <v>0</v>
      </c>
      <c r="D73" s="38"/>
      <c r="E73" s="38"/>
      <c r="F73" s="38"/>
      <c r="G73" s="38"/>
      <c r="H73" s="38"/>
      <c r="I73" s="38"/>
      <c r="J73" s="38"/>
      <c r="K73" s="38"/>
      <c r="L73" s="38"/>
      <c r="M73" s="38"/>
      <c r="N73" s="38"/>
      <c r="O73" s="38"/>
      <c r="P73" s="39">
        <f t="shared" si="7"/>
        <v>0</v>
      </c>
      <c r="Q73" s="304">
        <f t="shared" si="8"/>
        <v>0</v>
      </c>
      <c r="T73" s="9"/>
      <c r="U73" s="33"/>
    </row>
    <row r="74" spans="1:21" ht="64.5" customHeight="1" x14ac:dyDescent="0.2">
      <c r="A74" s="305" t="s">
        <v>194</v>
      </c>
      <c r="B74" s="306" t="s">
        <v>195</v>
      </c>
      <c r="C74" s="49">
        <f t="shared" si="9"/>
        <v>0</v>
      </c>
      <c r="D74" s="38"/>
      <c r="E74" s="38"/>
      <c r="F74" s="38"/>
      <c r="G74" s="38"/>
      <c r="H74" s="38"/>
      <c r="I74" s="38"/>
      <c r="J74" s="38"/>
      <c r="K74" s="38"/>
      <c r="L74" s="38"/>
      <c r="M74" s="38"/>
      <c r="N74" s="38"/>
      <c r="O74" s="38"/>
      <c r="P74" s="39">
        <f t="shared" si="7"/>
        <v>0</v>
      </c>
      <c r="Q74" s="304">
        <f t="shared" si="8"/>
        <v>0</v>
      </c>
      <c r="T74" s="9"/>
      <c r="U74" s="33"/>
    </row>
    <row r="75" spans="1:21" ht="64.5" customHeight="1" x14ac:dyDescent="0.2">
      <c r="A75" s="305" t="s">
        <v>194</v>
      </c>
      <c r="B75" s="306" t="s">
        <v>196</v>
      </c>
      <c r="C75" s="49">
        <f t="shared" si="9"/>
        <v>0</v>
      </c>
      <c r="D75" s="38"/>
      <c r="E75" s="38"/>
      <c r="F75" s="38"/>
      <c r="G75" s="38"/>
      <c r="H75" s="38"/>
      <c r="I75" s="38"/>
      <c r="J75" s="38"/>
      <c r="K75" s="38"/>
      <c r="L75" s="38"/>
      <c r="M75" s="38"/>
      <c r="N75" s="38"/>
      <c r="O75" s="38"/>
      <c r="P75" s="39">
        <f t="shared" si="7"/>
        <v>0</v>
      </c>
      <c r="Q75" s="304">
        <f t="shared" si="8"/>
        <v>0</v>
      </c>
      <c r="T75" s="9"/>
      <c r="U75" s="33"/>
    </row>
    <row r="76" spans="1:21" ht="64.5" customHeight="1" x14ac:dyDescent="0.2">
      <c r="A76" s="305" t="s">
        <v>197</v>
      </c>
      <c r="B76" s="306" t="s">
        <v>198</v>
      </c>
      <c r="C76" s="49">
        <f t="shared" si="9"/>
        <v>0</v>
      </c>
      <c r="D76" s="38"/>
      <c r="E76" s="38"/>
      <c r="F76" s="38"/>
      <c r="G76" s="38"/>
      <c r="H76" s="38"/>
      <c r="I76" s="38"/>
      <c r="J76" s="38"/>
      <c r="K76" s="38"/>
      <c r="L76" s="38"/>
      <c r="M76" s="38"/>
      <c r="N76" s="38"/>
      <c r="O76" s="38"/>
      <c r="P76" s="39">
        <f t="shared" si="7"/>
        <v>0</v>
      </c>
      <c r="Q76" s="304">
        <f t="shared" si="8"/>
        <v>0</v>
      </c>
      <c r="T76" s="9"/>
      <c r="U76" s="33"/>
    </row>
    <row r="77" spans="1:21" ht="64.5" customHeight="1" x14ac:dyDescent="0.2">
      <c r="A77" s="305" t="s">
        <v>221</v>
      </c>
      <c r="B77" s="306" t="s">
        <v>230</v>
      </c>
      <c r="C77" s="49">
        <f t="shared" si="9"/>
        <v>0</v>
      </c>
      <c r="D77" s="38"/>
      <c r="E77" s="38"/>
      <c r="F77" s="38"/>
      <c r="G77" s="38"/>
      <c r="H77" s="38"/>
      <c r="I77" s="38"/>
      <c r="J77" s="38"/>
      <c r="K77" s="38"/>
      <c r="L77" s="38"/>
      <c r="M77" s="38"/>
      <c r="N77" s="38"/>
      <c r="O77" s="38"/>
      <c r="P77" s="39">
        <f>SUM(D77:O77)</f>
        <v>0</v>
      </c>
      <c r="Q77" s="304">
        <f t="shared" si="8"/>
        <v>0</v>
      </c>
      <c r="T77" s="9"/>
      <c r="U77" s="33"/>
    </row>
    <row r="78" spans="1:21" ht="64.5" customHeight="1" x14ac:dyDescent="0.2">
      <c r="A78" s="521" t="s">
        <v>199</v>
      </c>
      <c r="B78" s="306" t="s">
        <v>200</v>
      </c>
      <c r="C78" s="49">
        <f t="shared" si="9"/>
        <v>0</v>
      </c>
      <c r="D78" s="38"/>
      <c r="E78" s="38"/>
      <c r="F78" s="38"/>
      <c r="G78" s="38"/>
      <c r="H78" s="38"/>
      <c r="I78" s="38"/>
      <c r="J78" s="38"/>
      <c r="K78" s="38"/>
      <c r="L78" s="38"/>
      <c r="M78" s="38"/>
      <c r="N78" s="38"/>
      <c r="O78" s="38"/>
      <c r="P78" s="39">
        <f t="shared" si="7"/>
        <v>0</v>
      </c>
      <c r="Q78" s="304">
        <f t="shared" si="8"/>
        <v>0</v>
      </c>
      <c r="T78" s="9"/>
      <c r="U78" s="33"/>
    </row>
    <row r="79" spans="1:21" ht="64.5" customHeight="1" x14ac:dyDescent="0.2">
      <c r="A79" s="521"/>
      <c r="B79" s="306" t="s">
        <v>201</v>
      </c>
      <c r="C79" s="49">
        <f t="shared" si="9"/>
        <v>0</v>
      </c>
      <c r="D79" s="38"/>
      <c r="E79" s="38"/>
      <c r="F79" s="38"/>
      <c r="G79" s="38"/>
      <c r="H79" s="38"/>
      <c r="I79" s="38"/>
      <c r="J79" s="38"/>
      <c r="K79" s="38"/>
      <c r="L79" s="38"/>
      <c r="M79" s="38"/>
      <c r="N79" s="38"/>
      <c r="O79" s="38"/>
      <c r="P79" s="39">
        <f t="shared" si="7"/>
        <v>0</v>
      </c>
      <c r="Q79" s="304">
        <f t="shared" si="8"/>
        <v>0</v>
      </c>
      <c r="T79" s="9"/>
      <c r="U79" s="33"/>
    </row>
    <row r="80" spans="1:21" ht="64.5" customHeight="1" x14ac:dyDescent="0.2">
      <c r="A80" s="305" t="s">
        <v>202</v>
      </c>
      <c r="B80" s="306" t="s">
        <v>203</v>
      </c>
      <c r="C80" s="49">
        <f t="shared" si="9"/>
        <v>0</v>
      </c>
      <c r="D80" s="38"/>
      <c r="E80" s="38"/>
      <c r="F80" s="38"/>
      <c r="G80" s="38"/>
      <c r="H80" s="38"/>
      <c r="I80" s="38"/>
      <c r="J80" s="38"/>
      <c r="K80" s="38"/>
      <c r="L80" s="38"/>
      <c r="M80" s="38"/>
      <c r="N80" s="38"/>
      <c r="O80" s="38"/>
      <c r="P80" s="39">
        <f t="shared" si="7"/>
        <v>0</v>
      </c>
      <c r="Q80" s="304">
        <f t="shared" si="8"/>
        <v>0</v>
      </c>
      <c r="T80" s="9"/>
      <c r="U80" s="33"/>
    </row>
    <row r="81" spans="1:21" ht="64.5" customHeight="1" x14ac:dyDescent="0.2">
      <c r="A81" s="305" t="s">
        <v>204</v>
      </c>
      <c r="B81" s="306" t="s">
        <v>205</v>
      </c>
      <c r="C81" s="49">
        <f t="shared" si="9"/>
        <v>0</v>
      </c>
      <c r="D81" s="38"/>
      <c r="E81" s="38"/>
      <c r="F81" s="38"/>
      <c r="G81" s="38"/>
      <c r="H81" s="38"/>
      <c r="I81" s="38"/>
      <c r="J81" s="38"/>
      <c r="K81" s="38"/>
      <c r="L81" s="38"/>
      <c r="M81" s="38"/>
      <c r="N81" s="38"/>
      <c r="O81" s="38"/>
      <c r="P81" s="39">
        <f t="shared" si="7"/>
        <v>0</v>
      </c>
      <c r="Q81" s="304">
        <f t="shared" si="8"/>
        <v>0</v>
      </c>
      <c r="T81" s="9"/>
      <c r="U81" s="33"/>
    </row>
    <row r="82" spans="1:21" ht="64.5" customHeight="1" x14ac:dyDescent="0.2">
      <c r="A82" s="305" t="s">
        <v>204</v>
      </c>
      <c r="B82" s="306" t="s">
        <v>206</v>
      </c>
      <c r="C82" s="49">
        <f t="shared" si="9"/>
        <v>0</v>
      </c>
      <c r="D82" s="38"/>
      <c r="E82" s="38"/>
      <c r="F82" s="38"/>
      <c r="G82" s="38"/>
      <c r="H82" s="38"/>
      <c r="I82" s="38"/>
      <c r="J82" s="38"/>
      <c r="K82" s="38"/>
      <c r="L82" s="38"/>
      <c r="M82" s="38"/>
      <c r="N82" s="38"/>
      <c r="O82" s="38"/>
      <c r="P82" s="39">
        <f t="shared" si="7"/>
        <v>0</v>
      </c>
      <c r="Q82" s="304">
        <f t="shared" si="8"/>
        <v>0</v>
      </c>
      <c r="T82" s="9"/>
      <c r="U82" s="33"/>
    </row>
    <row r="83" spans="1:21" ht="64.5" customHeight="1" x14ac:dyDescent="0.2">
      <c r="A83" s="305" t="s">
        <v>207</v>
      </c>
      <c r="B83" s="306" t="s">
        <v>208</v>
      </c>
      <c r="C83" s="49">
        <f t="shared" si="9"/>
        <v>0</v>
      </c>
      <c r="D83" s="38"/>
      <c r="E83" s="38"/>
      <c r="F83" s="38"/>
      <c r="G83" s="38"/>
      <c r="H83" s="38"/>
      <c r="I83" s="38"/>
      <c r="J83" s="38"/>
      <c r="K83" s="38"/>
      <c r="L83" s="38"/>
      <c r="M83" s="38"/>
      <c r="N83" s="38"/>
      <c r="O83" s="38"/>
      <c r="P83" s="39">
        <f t="shared" si="7"/>
        <v>0</v>
      </c>
      <c r="Q83" s="304">
        <f t="shared" si="8"/>
        <v>0</v>
      </c>
      <c r="T83" s="9"/>
      <c r="U83" s="33"/>
    </row>
    <row r="84" spans="1:21" ht="15.75" customHeight="1" x14ac:dyDescent="0.2">
      <c r="A84" s="307"/>
      <c r="B84" s="308"/>
      <c r="C84" s="308"/>
      <c r="D84" s="40"/>
      <c r="E84" s="40"/>
      <c r="F84" s="40"/>
      <c r="G84" s="41"/>
      <c r="H84" s="40"/>
      <c r="I84" s="40"/>
      <c r="J84" s="40"/>
      <c r="K84" s="40"/>
      <c r="L84" s="40"/>
      <c r="M84" s="40"/>
      <c r="N84" s="40"/>
      <c r="O84" s="40"/>
      <c r="P84" s="40"/>
      <c r="Q84" s="40"/>
    </row>
    <row r="85" spans="1:21" ht="26.25" customHeight="1" x14ac:dyDescent="0.2">
      <c r="A85" s="522" t="s">
        <v>209</v>
      </c>
      <c r="B85" s="522"/>
      <c r="C85" s="37">
        <f>SUM(C71:C84)</f>
        <v>0</v>
      </c>
      <c r="D85" s="37">
        <f t="shared" ref="D85:Q85" si="10">SUM(D71:D84)</f>
        <v>0</v>
      </c>
      <c r="E85" s="37">
        <f t="shared" si="10"/>
        <v>0</v>
      </c>
      <c r="F85" s="37">
        <f t="shared" si="10"/>
        <v>0</v>
      </c>
      <c r="G85" s="37">
        <f t="shared" si="10"/>
        <v>0</v>
      </c>
      <c r="H85" s="37">
        <f t="shared" si="10"/>
        <v>0</v>
      </c>
      <c r="I85" s="37">
        <f t="shared" si="10"/>
        <v>0</v>
      </c>
      <c r="J85" s="37">
        <f t="shared" si="10"/>
        <v>0</v>
      </c>
      <c r="K85" s="37">
        <f t="shared" si="10"/>
        <v>0</v>
      </c>
      <c r="L85" s="37">
        <f t="shared" si="10"/>
        <v>0</v>
      </c>
      <c r="M85" s="37">
        <f t="shared" si="10"/>
        <v>0</v>
      </c>
      <c r="N85" s="37">
        <f t="shared" si="10"/>
        <v>0</v>
      </c>
      <c r="O85" s="37">
        <f t="shared" si="10"/>
        <v>0</v>
      </c>
      <c r="P85" s="37">
        <f t="shared" si="10"/>
        <v>0</v>
      </c>
      <c r="Q85" s="37">
        <f t="shared" si="10"/>
        <v>0</v>
      </c>
      <c r="T85" s="9"/>
      <c r="U85" s="33"/>
    </row>
    <row r="86" spans="1:21" ht="28.5" customHeight="1" x14ac:dyDescent="0.2">
      <c r="A86" s="523" t="s">
        <v>210</v>
      </c>
      <c r="B86" s="523"/>
      <c r="C86" s="523"/>
      <c r="D86" s="523"/>
      <c r="E86" s="523"/>
      <c r="F86" s="523"/>
      <c r="G86" s="523"/>
      <c r="H86" s="523"/>
      <c r="I86" s="523"/>
      <c r="J86" s="523"/>
      <c r="K86" s="523"/>
      <c r="L86" s="523"/>
      <c r="M86" s="523"/>
      <c r="N86" s="523"/>
      <c r="O86" s="523"/>
      <c r="P86" s="523"/>
      <c r="Q86" s="523"/>
    </row>
    <row r="87" spans="1:21" ht="18" customHeight="1" x14ac:dyDescent="0.2">
      <c r="A87" s="42" t="s">
        <v>211</v>
      </c>
    </row>
    <row r="88" spans="1:21" ht="72.75" customHeight="1" x14ac:dyDescent="0.2"/>
    <row r="89" spans="1:21" ht="14.85" customHeight="1" x14ac:dyDescent="0.2">
      <c r="A89" s="524" t="s">
        <v>80</v>
      </c>
      <c r="B89" s="524"/>
      <c r="C89" s="524"/>
      <c r="D89" s="524"/>
      <c r="E89" s="23"/>
      <c r="F89" s="43"/>
      <c r="G89" s="44"/>
      <c r="H89" s="44"/>
      <c r="I89" s="45"/>
      <c r="J89" s="24"/>
      <c r="K89" s="24"/>
      <c r="L89" s="24"/>
      <c r="M89" s="24"/>
      <c r="N89" s="24"/>
      <c r="O89" s="24"/>
      <c r="P89" s="24"/>
      <c r="Q89" s="24"/>
      <c r="T89" s="9"/>
      <c r="U89" s="33"/>
    </row>
    <row r="90" spans="1:21" ht="21" customHeight="1" x14ac:dyDescent="0.2">
      <c r="A90" s="18"/>
      <c r="B90" s="309"/>
      <c r="C90" s="18"/>
      <c r="D90" s="18"/>
      <c r="E90" s="18"/>
      <c r="F90" s="18"/>
      <c r="G90" s="46"/>
      <c r="H90" s="46"/>
      <c r="I90" s="47"/>
      <c r="T90" s="9"/>
      <c r="U90" s="33"/>
    </row>
    <row r="91" spans="1:21" ht="14.85" customHeight="1" x14ac:dyDescent="0.2">
      <c r="A91" s="524" t="s">
        <v>81</v>
      </c>
      <c r="B91" s="524"/>
      <c r="C91" s="524"/>
      <c r="D91" s="524"/>
      <c r="E91" s="23"/>
      <c r="F91" s="43"/>
      <c r="G91" s="44"/>
      <c r="H91" s="44"/>
      <c r="I91" s="45"/>
      <c r="J91" s="24"/>
      <c r="K91" s="24"/>
      <c r="L91" s="24"/>
      <c r="M91" s="24"/>
      <c r="N91" s="24"/>
      <c r="O91" s="24"/>
      <c r="P91" s="24"/>
      <c r="Q91" s="24"/>
      <c r="T91" s="9"/>
      <c r="U91" s="33"/>
    </row>
  </sheetData>
  <sheetProtection password="D377" sheet="1"/>
  <mergeCells count="57">
    <mergeCell ref="A5:B5"/>
    <mergeCell ref="C5:O5"/>
    <mergeCell ref="A1:Q1"/>
    <mergeCell ref="A2:Q2"/>
    <mergeCell ref="A3:Q3"/>
    <mergeCell ref="A4:B4"/>
    <mergeCell ref="C4:O4"/>
    <mergeCell ref="A6:B6"/>
    <mergeCell ref="C6:O6"/>
    <mergeCell ref="A7:B8"/>
    <mergeCell ref="C7:C8"/>
    <mergeCell ref="D7:O7"/>
    <mergeCell ref="A36:B36"/>
    <mergeCell ref="C36:O36"/>
    <mergeCell ref="Q7:Q8"/>
    <mergeCell ref="A16:A17"/>
    <mergeCell ref="A23:B23"/>
    <mergeCell ref="A24:Q24"/>
    <mergeCell ref="A27:D27"/>
    <mergeCell ref="A29:D29"/>
    <mergeCell ref="P7:P8"/>
    <mergeCell ref="A32:Q32"/>
    <mergeCell ref="A33:Q33"/>
    <mergeCell ref="A34:Q34"/>
    <mergeCell ref="A35:B35"/>
    <mergeCell ref="C35:O35"/>
    <mergeCell ref="A37:B37"/>
    <mergeCell ref="C37:O37"/>
    <mergeCell ref="A38:B39"/>
    <mergeCell ref="C38:C39"/>
    <mergeCell ref="D38:O38"/>
    <mergeCell ref="A67:B67"/>
    <mergeCell ref="C67:O67"/>
    <mergeCell ref="Q38:Q39"/>
    <mergeCell ref="A47:A48"/>
    <mergeCell ref="A54:B54"/>
    <mergeCell ref="A55:Q55"/>
    <mergeCell ref="A58:D58"/>
    <mergeCell ref="A60:D60"/>
    <mergeCell ref="P38:P39"/>
    <mergeCell ref="A63:Q63"/>
    <mergeCell ref="A64:Q64"/>
    <mergeCell ref="A65:Q65"/>
    <mergeCell ref="A66:B66"/>
    <mergeCell ref="C66:O66"/>
    <mergeCell ref="A91:D91"/>
    <mergeCell ref="A68:B68"/>
    <mergeCell ref="C68:O68"/>
    <mergeCell ref="A69:B70"/>
    <mergeCell ref="C69:C70"/>
    <mergeCell ref="D69:O69"/>
    <mergeCell ref="Q69:Q70"/>
    <mergeCell ref="A78:A79"/>
    <mergeCell ref="A85:B85"/>
    <mergeCell ref="A86:Q86"/>
    <mergeCell ref="A89:D89"/>
    <mergeCell ref="P69:P70"/>
  </mergeCells>
  <printOptions horizontalCentered="1"/>
  <pageMargins left="0.19685039370078741" right="0.19685039370078741" top="0.11811023622047245" bottom="0.19685039370078741" header="0.11811023622047245" footer="0.51181102362204722"/>
  <pageSetup paperSize="9" scale="45" firstPageNumber="0" orientation="landscape" horizontalDpi="300" verticalDpi="300" r:id="rId1"/>
  <headerFooter alignWithMargins="0">
    <oddHeader>&amp;C&amp;"Times New Roman,Normal"&amp;12&amp;A</oddHeader>
  </headerFooter>
  <rowBreaks count="2" manualBreakCount="2">
    <brk id="31" max="16383" man="1"/>
    <brk id="62" max="16383" man="1"/>
  </rowBreaks>
  <colBreaks count="1" manualBreakCount="1">
    <brk id="18" max="1048575" man="1"/>
  </colBreaks>
  <ignoredErrors>
    <ignoredError sqref="D8:O8 D39:O39 D70:O7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7"/>
  <sheetViews>
    <sheetView showGridLines="0" view="pageBreakPreview" zoomScaleNormal="70" zoomScaleSheetLayoutView="100" workbookViewId="0">
      <pane xSplit="1" ySplit="10" topLeftCell="B26" activePane="bottomRight" state="frozen"/>
      <selection pane="topRight" activeCell="B1" sqref="B1"/>
      <selection pane="bottomLeft" activeCell="A13" sqref="A13"/>
      <selection pane="bottomRight" activeCell="A31" sqref="A31:H32"/>
    </sheetView>
  </sheetViews>
  <sheetFormatPr defaultRowHeight="12.75" customHeight="1" x14ac:dyDescent="0.2"/>
  <cols>
    <col min="1" max="1" width="11" style="4" customWidth="1"/>
    <col min="2" max="2" width="96.7109375" style="4" customWidth="1"/>
    <col min="3" max="3" width="20.42578125" style="4" customWidth="1"/>
    <col min="4" max="7" width="27.7109375" style="4" customWidth="1"/>
    <col min="8" max="8" width="20.85546875" style="4" customWidth="1"/>
    <col min="9" max="16384" width="9.140625" style="4"/>
  </cols>
  <sheetData>
    <row r="1" spans="1:9" ht="18" customHeight="1" x14ac:dyDescent="0.2">
      <c r="A1" s="435" t="s">
        <v>0</v>
      </c>
      <c r="B1" s="435"/>
      <c r="C1" s="435"/>
      <c r="D1" s="435"/>
      <c r="E1" s="435"/>
      <c r="F1" s="435"/>
      <c r="G1" s="435"/>
      <c r="H1" s="435"/>
      <c r="I1" s="5"/>
    </row>
    <row r="2" spans="1:9" ht="21" customHeight="1" x14ac:dyDescent="0.2">
      <c r="A2" s="435" t="s">
        <v>28</v>
      </c>
      <c r="B2" s="435"/>
      <c r="C2" s="435"/>
      <c r="D2" s="435"/>
      <c r="E2" s="435"/>
      <c r="F2" s="435"/>
      <c r="G2" s="435"/>
      <c r="H2" s="435"/>
    </row>
    <row r="3" spans="1:9" ht="15.75" customHeight="1" x14ac:dyDescent="0.2">
      <c r="A3" s="434" t="s">
        <v>2</v>
      </c>
      <c r="B3" s="434"/>
      <c r="C3" s="434"/>
      <c r="D3" s="434"/>
      <c r="E3" s="434"/>
      <c r="F3" s="434"/>
      <c r="G3" s="434"/>
      <c r="H3" s="434"/>
    </row>
    <row r="4" spans="1:9" ht="19.5" customHeight="1" x14ac:dyDescent="0.2">
      <c r="A4" s="433" t="s">
        <v>29</v>
      </c>
      <c r="B4" s="433"/>
      <c r="C4" s="433"/>
      <c r="D4" s="433"/>
      <c r="E4" s="433"/>
      <c r="F4" s="433"/>
      <c r="G4" s="433"/>
      <c r="H4" s="433"/>
    </row>
    <row r="5" spans="1:9" ht="21.75" customHeight="1" x14ac:dyDescent="0.2">
      <c r="A5" s="433" t="s">
        <v>30</v>
      </c>
      <c r="B5" s="433"/>
      <c r="C5" s="433"/>
      <c r="D5" s="433"/>
      <c r="E5" s="433"/>
      <c r="F5" s="433"/>
      <c r="G5" s="433"/>
      <c r="H5" s="433"/>
    </row>
    <row r="6" spans="1:9" ht="19.5" customHeight="1" x14ac:dyDescent="0.2">
      <c r="A6" s="433" t="s">
        <v>31</v>
      </c>
      <c r="B6" s="433"/>
      <c r="C6" s="433"/>
      <c r="D6" s="433"/>
      <c r="E6" s="433"/>
      <c r="F6" s="433"/>
      <c r="G6" s="433"/>
      <c r="H6" s="203"/>
    </row>
    <row r="7" spans="1:9" ht="7.5" customHeight="1" x14ac:dyDescent="0.2">
      <c r="A7" s="311"/>
      <c r="B7" s="312"/>
      <c r="C7" s="312"/>
      <c r="D7" s="312"/>
      <c r="E7" s="312"/>
      <c r="F7" s="312"/>
      <c r="G7" s="312"/>
      <c r="H7" s="313"/>
    </row>
    <row r="8" spans="1:9" ht="11.25" customHeight="1" x14ac:dyDescent="0.2">
      <c r="A8" s="427" t="s">
        <v>32</v>
      </c>
      <c r="B8" s="427"/>
      <c r="C8" s="427"/>
      <c r="D8" s="427" t="s">
        <v>33</v>
      </c>
      <c r="E8" s="430" t="s">
        <v>218</v>
      </c>
      <c r="F8" s="427" t="s">
        <v>34</v>
      </c>
      <c r="G8" s="427" t="s">
        <v>35</v>
      </c>
      <c r="H8" s="428" t="s">
        <v>217</v>
      </c>
    </row>
    <row r="9" spans="1:9" ht="21.75" customHeight="1" x14ac:dyDescent="0.2">
      <c r="A9" s="427"/>
      <c r="B9" s="427"/>
      <c r="C9" s="427"/>
      <c r="D9" s="427"/>
      <c r="E9" s="431"/>
      <c r="F9" s="427"/>
      <c r="G9" s="427"/>
      <c r="H9" s="429"/>
    </row>
    <row r="10" spans="1:9" ht="4.5" customHeight="1" x14ac:dyDescent="0.2">
      <c r="A10" s="427"/>
      <c r="B10" s="427"/>
      <c r="C10" s="427"/>
      <c r="D10" s="427"/>
      <c r="E10" s="432"/>
      <c r="F10" s="427"/>
      <c r="G10" s="427"/>
      <c r="H10" s="429"/>
    </row>
    <row r="11" spans="1:9" ht="33.75" customHeight="1" x14ac:dyDescent="0.2">
      <c r="A11" s="422" t="s">
        <v>36</v>
      </c>
      <c r="B11" s="314" t="s">
        <v>37</v>
      </c>
      <c r="C11" s="315" t="s">
        <v>38</v>
      </c>
      <c r="D11" s="385">
        <f>Diarias!K1</f>
        <v>0</v>
      </c>
      <c r="E11" s="386">
        <f>Diarias!K2</f>
        <v>0</v>
      </c>
      <c r="F11" s="387">
        <f t="shared" ref="F11:F20" si="0">SUM(D11:E11)</f>
        <v>0</v>
      </c>
      <c r="G11" s="388" t="e">
        <f t="shared" ref="G11:G24" si="1">SUM(F11*1/F$27)</f>
        <v>#DIV/0!</v>
      </c>
      <c r="H11" s="389">
        <f>Diarias!K3</f>
        <v>0</v>
      </c>
    </row>
    <row r="12" spans="1:9" ht="33.75" customHeight="1" x14ac:dyDescent="0.2">
      <c r="A12" s="422"/>
      <c r="B12" s="314" t="s">
        <v>39</v>
      </c>
      <c r="C12" s="315" t="s">
        <v>40</v>
      </c>
      <c r="D12" s="385">
        <f>Passagens!K1</f>
        <v>0</v>
      </c>
      <c r="E12" s="386">
        <f>Passagens!K2</f>
        <v>0</v>
      </c>
      <c r="F12" s="387">
        <f t="shared" si="0"/>
        <v>0</v>
      </c>
      <c r="G12" s="388" t="e">
        <f t="shared" si="1"/>
        <v>#DIV/0!</v>
      </c>
      <c r="H12" s="389">
        <f>Passagens!K3</f>
        <v>0</v>
      </c>
    </row>
    <row r="13" spans="1:9" ht="33.75" customHeight="1" x14ac:dyDescent="0.2">
      <c r="A13" s="422"/>
      <c r="B13" s="314" t="s">
        <v>41</v>
      </c>
      <c r="C13" s="316" t="s">
        <v>42</v>
      </c>
      <c r="D13" s="385">
        <f>Consultoria!J1</f>
        <v>0</v>
      </c>
      <c r="E13" s="386">
        <f>Consultoria!J2</f>
        <v>0</v>
      </c>
      <c r="F13" s="387">
        <f t="shared" si="0"/>
        <v>0</v>
      </c>
      <c r="G13" s="388" t="e">
        <f t="shared" si="1"/>
        <v>#DIV/0!</v>
      </c>
      <c r="H13" s="389">
        <f>Consultoria!J3</f>
        <v>0</v>
      </c>
    </row>
    <row r="14" spans="1:9" ht="33.75" customHeight="1" x14ac:dyDescent="0.2">
      <c r="A14" s="422"/>
      <c r="B14" s="314" t="s">
        <v>43</v>
      </c>
      <c r="C14" s="315" t="s">
        <v>44</v>
      </c>
      <c r="D14" s="385">
        <f>'Mat Cons Nacional'!J1</f>
        <v>0</v>
      </c>
      <c r="E14" s="386">
        <f>'Mat Cons Nacional'!J2</f>
        <v>0</v>
      </c>
      <c r="F14" s="387">
        <f t="shared" si="0"/>
        <v>0</v>
      </c>
      <c r="G14" s="388" t="e">
        <f t="shared" si="1"/>
        <v>#DIV/0!</v>
      </c>
      <c r="H14" s="389">
        <f>'Mat Cons Nacional'!J3</f>
        <v>0</v>
      </c>
    </row>
    <row r="15" spans="1:9" ht="33.75" customHeight="1" x14ac:dyDescent="0.2">
      <c r="A15" s="422"/>
      <c r="B15" s="314" t="s">
        <v>45</v>
      </c>
      <c r="C15" s="315" t="s">
        <v>44</v>
      </c>
      <c r="D15" s="385">
        <f>'Mat Cons Import'!J1</f>
        <v>0</v>
      </c>
      <c r="E15" s="386">
        <f>'Mat Cons Import'!J2</f>
        <v>0</v>
      </c>
      <c r="F15" s="387">
        <f t="shared" si="0"/>
        <v>0</v>
      </c>
      <c r="G15" s="388" t="e">
        <f t="shared" si="1"/>
        <v>#DIV/0!</v>
      </c>
      <c r="H15" s="389">
        <f>'Mat Cons Import'!J3</f>
        <v>0</v>
      </c>
    </row>
    <row r="16" spans="1:9" ht="33.75" customHeight="1" x14ac:dyDescent="0.2">
      <c r="A16" s="422"/>
      <c r="B16" s="314" t="s">
        <v>46</v>
      </c>
      <c r="C16" s="315" t="s">
        <v>47</v>
      </c>
      <c r="D16" s="385">
        <f>'STP Fisica e Tributos'!J1</f>
        <v>0</v>
      </c>
      <c r="E16" s="386">
        <f>'STP Fisica e Tributos'!J3</f>
        <v>0</v>
      </c>
      <c r="F16" s="387">
        <f t="shared" si="0"/>
        <v>0</v>
      </c>
      <c r="G16" s="388" t="e">
        <f t="shared" si="1"/>
        <v>#DIV/0!</v>
      </c>
      <c r="H16" s="389">
        <f>'STP Fisica e Tributos'!J5</f>
        <v>0</v>
      </c>
    </row>
    <row r="17" spans="1:10" ht="33.75" customHeight="1" x14ac:dyDescent="0.2">
      <c r="A17" s="422"/>
      <c r="B17" s="314" t="s">
        <v>216</v>
      </c>
      <c r="C17" s="317" t="s">
        <v>221</v>
      </c>
      <c r="D17" s="385">
        <f>'STP Fisica e Tributos'!J2</f>
        <v>0</v>
      </c>
      <c r="E17" s="386">
        <f>'STP Fisica e Tributos'!J4</f>
        <v>0</v>
      </c>
      <c r="F17" s="387">
        <f t="shared" si="0"/>
        <v>0</v>
      </c>
      <c r="G17" s="388" t="e">
        <f t="shared" si="1"/>
        <v>#DIV/0!</v>
      </c>
      <c r="H17" s="389">
        <f>'STP Fisica e Tributos'!J6</f>
        <v>0</v>
      </c>
    </row>
    <row r="18" spans="1:10" ht="33.75" customHeight="1" x14ac:dyDescent="0.2">
      <c r="A18" s="422"/>
      <c r="B18" s="314" t="s">
        <v>48</v>
      </c>
      <c r="C18" s="315" t="s">
        <v>49</v>
      </c>
      <c r="D18" s="385">
        <f>'Bolsas e Auxilios '!L1</f>
        <v>0</v>
      </c>
      <c r="E18" s="386">
        <f>'Bolsas e Auxilios '!L3</f>
        <v>0</v>
      </c>
      <c r="F18" s="387">
        <f t="shared" si="0"/>
        <v>0</v>
      </c>
      <c r="G18" s="388" t="e">
        <f t="shared" si="1"/>
        <v>#DIV/0!</v>
      </c>
      <c r="H18" s="389">
        <f>'Bolsas e Auxilios '!L5</f>
        <v>0</v>
      </c>
    </row>
    <row r="19" spans="1:10" ht="33.75" customHeight="1" x14ac:dyDescent="0.2">
      <c r="A19" s="422"/>
      <c r="B19" s="314" t="s">
        <v>50</v>
      </c>
      <c r="C19" s="315" t="s">
        <v>49</v>
      </c>
      <c r="D19" s="385">
        <f>'Bolsas e Auxilios '!L2</f>
        <v>0</v>
      </c>
      <c r="E19" s="386">
        <f>'Bolsas e Auxilios '!L4</f>
        <v>0</v>
      </c>
      <c r="F19" s="387">
        <f t="shared" si="0"/>
        <v>0</v>
      </c>
      <c r="G19" s="388" t="e">
        <f t="shared" si="1"/>
        <v>#DIV/0!</v>
      </c>
      <c r="H19" s="389">
        <f>'Bolsas e Auxilios '!L6</f>
        <v>0</v>
      </c>
    </row>
    <row r="20" spans="1:10" ht="33.75" customHeight="1" x14ac:dyDescent="0.2">
      <c r="A20" s="422"/>
      <c r="B20" s="314" t="s">
        <v>51</v>
      </c>
      <c r="C20" s="315" t="s">
        <v>52</v>
      </c>
      <c r="D20" s="385">
        <f>'STP Juridica'!J1</f>
        <v>0</v>
      </c>
      <c r="E20" s="386">
        <f>'STP Juridica'!J2</f>
        <v>0</v>
      </c>
      <c r="F20" s="387">
        <f t="shared" si="0"/>
        <v>0</v>
      </c>
      <c r="G20" s="388" t="e">
        <f t="shared" si="1"/>
        <v>#DIV/0!</v>
      </c>
      <c r="H20" s="389">
        <f>'STP Juridica'!J3</f>
        <v>0</v>
      </c>
    </row>
    <row r="21" spans="1:10" ht="33.75" customHeight="1" x14ac:dyDescent="0.2">
      <c r="A21" s="423" t="s">
        <v>53</v>
      </c>
      <c r="B21" s="423"/>
      <c r="C21" s="423"/>
      <c r="D21" s="390">
        <f>SUM(D11:D20)</f>
        <v>0</v>
      </c>
      <c r="E21" s="390">
        <f>SUM(E11:E20)</f>
        <v>0</v>
      </c>
      <c r="F21" s="390">
        <f>SUM(F11:F20)</f>
        <v>0</v>
      </c>
      <c r="G21" s="391" t="e">
        <f>SUM(G11:G20)</f>
        <v>#DIV/0!</v>
      </c>
      <c r="H21" s="390">
        <f>SUM(H11:H20)</f>
        <v>0</v>
      </c>
    </row>
    <row r="22" spans="1:10" ht="33.75" customHeight="1" x14ac:dyDescent="0.2">
      <c r="A22" s="422" t="s">
        <v>54</v>
      </c>
      <c r="B22" s="314" t="s">
        <v>55</v>
      </c>
      <c r="C22" s="315" t="s">
        <v>56</v>
      </c>
      <c r="D22" s="385">
        <f>'Equipts Nacional'!J1</f>
        <v>0</v>
      </c>
      <c r="E22" s="386">
        <f>'Equipts Nacional'!J2</f>
        <v>0</v>
      </c>
      <c r="F22" s="387">
        <f>SUM(D22:E22)</f>
        <v>0</v>
      </c>
      <c r="G22" s="388" t="e">
        <f t="shared" si="1"/>
        <v>#DIV/0!</v>
      </c>
      <c r="H22" s="389">
        <f>'Equipts Nacional'!J3</f>
        <v>0</v>
      </c>
    </row>
    <row r="23" spans="1:10" ht="33.75" customHeight="1" x14ac:dyDescent="0.2">
      <c r="A23" s="422"/>
      <c r="B23" s="314" t="s">
        <v>57</v>
      </c>
      <c r="C23" s="315" t="s">
        <v>56</v>
      </c>
      <c r="D23" s="385">
        <f>'Equipts Import'!J1</f>
        <v>0</v>
      </c>
      <c r="E23" s="386">
        <f>'Equipts Import'!J2</f>
        <v>0</v>
      </c>
      <c r="F23" s="387">
        <f>SUM(D23:E23)</f>
        <v>0</v>
      </c>
      <c r="G23" s="388" t="e">
        <f t="shared" si="1"/>
        <v>#DIV/0!</v>
      </c>
      <c r="H23" s="389">
        <f>'Equipts Import'!J3</f>
        <v>0</v>
      </c>
    </row>
    <row r="24" spans="1:10" ht="33.75" customHeight="1" x14ac:dyDescent="0.2">
      <c r="A24" s="422"/>
      <c r="B24" s="314" t="s">
        <v>58</v>
      </c>
      <c r="C24" s="315" t="s">
        <v>59</v>
      </c>
      <c r="D24" s="385">
        <f>'Obras e Inst'!U1</f>
        <v>0</v>
      </c>
      <c r="E24" s="386">
        <f>'Obras e Inst'!U2</f>
        <v>0</v>
      </c>
      <c r="F24" s="387">
        <f>SUM(D24:E24)</f>
        <v>0</v>
      </c>
      <c r="G24" s="388" t="e">
        <f t="shared" si="1"/>
        <v>#DIV/0!</v>
      </c>
      <c r="H24" s="389">
        <f>'Obras e Inst'!U3</f>
        <v>0</v>
      </c>
    </row>
    <row r="25" spans="1:10" ht="33.75" customHeight="1" x14ac:dyDescent="0.2">
      <c r="A25" s="422"/>
      <c r="B25" s="423" t="s">
        <v>60</v>
      </c>
      <c r="C25" s="423"/>
      <c r="D25" s="390">
        <f>SUM(D22:D24)</f>
        <v>0</v>
      </c>
      <c r="E25" s="390">
        <f>SUM(E22:E24)</f>
        <v>0</v>
      </c>
      <c r="F25" s="390">
        <f>SUM(F22:F24)</f>
        <v>0</v>
      </c>
      <c r="G25" s="392" t="e">
        <f>SUM(G22:G24)</f>
        <v>#DIV/0!</v>
      </c>
      <c r="H25" s="390">
        <f>SUM(H22:H24)</f>
        <v>0</v>
      </c>
    </row>
    <row r="26" spans="1:10" ht="11.25" customHeight="1" x14ac:dyDescent="0.2">
      <c r="A26" s="318"/>
      <c r="B26" s="319"/>
      <c r="C26" s="319"/>
      <c r="D26" s="393"/>
      <c r="E26" s="393"/>
      <c r="F26" s="393"/>
      <c r="G26" s="394"/>
      <c r="H26" s="395"/>
    </row>
    <row r="27" spans="1:10" ht="28.5" customHeight="1" x14ac:dyDescent="0.2">
      <c r="A27" s="423" t="s">
        <v>61</v>
      </c>
      <c r="B27" s="423"/>
      <c r="C27" s="423"/>
      <c r="D27" s="387">
        <f>SUM(D25,D21)</f>
        <v>0</v>
      </c>
      <c r="E27" s="387">
        <f>SUM(E25,E21)</f>
        <v>0</v>
      </c>
      <c r="F27" s="387">
        <f>SUM(F21,F25)</f>
        <v>0</v>
      </c>
      <c r="G27" s="424" t="e">
        <f>SUM(G21,G25)</f>
        <v>#DIV/0!</v>
      </c>
      <c r="H27" s="425">
        <f>SUM(H25,H21)</f>
        <v>0</v>
      </c>
      <c r="J27" s="8"/>
    </row>
    <row r="28" spans="1:10" ht="28.5" customHeight="1" x14ac:dyDescent="0.2">
      <c r="A28" s="423" t="s">
        <v>35</v>
      </c>
      <c r="B28" s="423"/>
      <c r="C28" s="423"/>
      <c r="D28" s="396" t="e">
        <f>D27/F27</f>
        <v>#DIV/0!</v>
      </c>
      <c r="E28" s="396" t="e">
        <f>E27/F27</f>
        <v>#DIV/0!</v>
      </c>
      <c r="F28" s="396" t="e">
        <f>SUM(D28:E28)</f>
        <v>#DIV/0!</v>
      </c>
      <c r="G28" s="424"/>
      <c r="H28" s="425"/>
    </row>
    <row r="29" spans="1:10" ht="6.75" customHeight="1" x14ac:dyDescent="0.2">
      <c r="A29" s="9"/>
      <c r="B29" s="10"/>
      <c r="C29" s="10"/>
      <c r="D29" s="10"/>
      <c r="E29" s="10"/>
      <c r="F29" s="10"/>
      <c r="G29" s="10"/>
    </row>
    <row r="30" spans="1:10" ht="21" customHeight="1" x14ac:dyDescent="0.2">
      <c r="A30" s="426" t="s">
        <v>274</v>
      </c>
      <c r="B30" s="426"/>
      <c r="C30" s="426"/>
      <c r="D30" s="426"/>
      <c r="E30" s="426"/>
      <c r="F30" s="426"/>
      <c r="G30" s="426"/>
      <c r="H30" s="12"/>
    </row>
    <row r="31" spans="1:10" ht="21" customHeight="1" x14ac:dyDescent="0.2">
      <c r="A31" s="426" t="s">
        <v>273</v>
      </c>
      <c r="B31" s="426"/>
      <c r="C31" s="426"/>
      <c r="D31" s="426"/>
      <c r="E31" s="426"/>
      <c r="F31" s="426"/>
      <c r="G31" s="426"/>
      <c r="H31" s="426"/>
    </row>
    <row r="32" spans="1:10" ht="30.75" customHeight="1" x14ac:dyDescent="0.2">
      <c r="A32" s="426"/>
      <c r="B32" s="426"/>
      <c r="C32" s="426"/>
      <c r="D32" s="426"/>
      <c r="E32" s="426"/>
      <c r="F32" s="426"/>
      <c r="G32" s="426"/>
      <c r="H32" s="426"/>
    </row>
    <row r="33" spans="1:8" ht="21" customHeight="1" x14ac:dyDescent="0.2">
      <c r="A33" s="426" t="s">
        <v>219</v>
      </c>
      <c r="B33" s="426"/>
      <c r="C33" s="426"/>
      <c r="D33" s="426"/>
      <c r="E33" s="426"/>
      <c r="F33" s="426"/>
      <c r="G33" s="426"/>
      <c r="H33" s="426"/>
    </row>
    <row r="34" spans="1:8" ht="21" customHeight="1" x14ac:dyDescent="0.2">
      <c r="A34" s="11"/>
      <c r="B34" s="11"/>
      <c r="C34" s="11"/>
      <c r="D34" s="11"/>
      <c r="E34" s="11"/>
      <c r="F34" s="11"/>
      <c r="G34" s="11"/>
      <c r="H34" s="13"/>
    </row>
    <row r="35" spans="1:8" ht="21" customHeight="1" thickBot="1" x14ac:dyDescent="0.25">
      <c r="A35" s="14"/>
      <c r="B35" s="14"/>
      <c r="C35" s="14"/>
      <c r="D35" s="14"/>
      <c r="E35" s="14"/>
      <c r="F35" s="14"/>
      <c r="G35" s="14"/>
    </row>
    <row r="36" spans="1:8" ht="36" customHeight="1" x14ac:dyDescent="0.2">
      <c r="A36" s="419" t="s">
        <v>62</v>
      </c>
      <c r="B36" s="419"/>
      <c r="C36" s="419"/>
      <c r="D36" s="15"/>
      <c r="E36" s="420" t="s">
        <v>63</v>
      </c>
      <c r="F36" s="420"/>
      <c r="G36" s="420"/>
      <c r="H36" s="421"/>
    </row>
    <row r="37" spans="1:8" ht="15" customHeight="1" x14ac:dyDescent="0.2"/>
  </sheetData>
  <mergeCells count="25">
    <mergeCell ref="A6:G6"/>
    <mergeCell ref="A3:H3"/>
    <mergeCell ref="A2:H2"/>
    <mergeCell ref="A1:H1"/>
    <mergeCell ref="A5:H5"/>
    <mergeCell ref="A4:H4"/>
    <mergeCell ref="A8:C10"/>
    <mergeCell ref="D8:D10"/>
    <mergeCell ref="F8:F10"/>
    <mergeCell ref="G8:G10"/>
    <mergeCell ref="H8:H10"/>
    <mergeCell ref="E8:E10"/>
    <mergeCell ref="A36:C36"/>
    <mergeCell ref="E36:H36"/>
    <mergeCell ref="A11:A20"/>
    <mergeCell ref="A21:C21"/>
    <mergeCell ref="A22:A25"/>
    <mergeCell ref="B25:C25"/>
    <mergeCell ref="A27:C27"/>
    <mergeCell ref="G27:G28"/>
    <mergeCell ref="H27:H28"/>
    <mergeCell ref="A28:C28"/>
    <mergeCell ref="A30:G30"/>
    <mergeCell ref="A31:H32"/>
    <mergeCell ref="A33:H33"/>
  </mergeCells>
  <printOptions horizontalCentered="1"/>
  <pageMargins left="0.19685039370078741" right="0.19685039370078741" top="0.39370078740157483" bottom="0.27559055118110237" header="0.51181102362204722" footer="0.51181102362204722"/>
  <pageSetup paperSize="9" scale="55" firstPageNumber="0" orientation="landscape" horizontalDpi="300" verticalDpi="300" r:id="rId1"/>
  <headerFooter alignWithMargins="0"/>
  <ignoredErrors>
    <ignoredError sqref="G19:G20 G11:G16 G22:G25 G26:G27 G28 G17:G18 D28:F28" evalError="1"/>
    <ignoredError sqref="C17" numberStoredAsText="1"/>
    <ignoredError sqref="F21:G21" evalError="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A3" sqref="A3:J3"/>
    </sheetView>
  </sheetViews>
  <sheetFormatPr defaultRowHeight="12.75" customHeight="1" x14ac:dyDescent="0.2"/>
  <cols>
    <col min="1" max="1" width="16.7109375" style="16" customWidth="1"/>
    <col min="2" max="3" width="9.7109375" style="16" customWidth="1"/>
    <col min="4" max="4" width="77" style="16" customWidth="1"/>
    <col min="5" max="6" width="24.28515625" style="16" customWidth="1"/>
    <col min="7" max="9" width="20.85546875" style="16" customWidth="1"/>
    <col min="10" max="10" width="20.85546875" style="110" customWidth="1"/>
    <col min="11" max="11" width="14.42578125" style="218" customWidth="1"/>
    <col min="12" max="12" width="17.42578125" style="218" customWidth="1"/>
    <col min="13" max="16384" width="9.140625" style="16"/>
  </cols>
  <sheetData>
    <row r="1" spans="1:12" ht="18" customHeight="1" x14ac:dyDescent="0.2">
      <c r="A1" s="436" t="s">
        <v>0</v>
      </c>
      <c r="B1" s="436"/>
      <c r="C1" s="436"/>
      <c r="D1" s="436"/>
      <c r="E1" s="436"/>
      <c r="F1" s="436"/>
      <c r="G1" s="436"/>
      <c r="H1" s="436"/>
      <c r="I1" s="436"/>
      <c r="J1" s="436"/>
      <c r="K1" s="217">
        <f>SUM(I16,I47,I78)</f>
        <v>0</v>
      </c>
      <c r="L1" s="218" t="s">
        <v>33</v>
      </c>
    </row>
    <row r="2" spans="1:12" ht="19.5" customHeight="1" x14ac:dyDescent="0.2">
      <c r="A2" s="436" t="s">
        <v>64</v>
      </c>
      <c r="B2" s="436"/>
      <c r="C2" s="436"/>
      <c r="D2" s="436"/>
      <c r="E2" s="436"/>
      <c r="F2" s="436"/>
      <c r="G2" s="436"/>
      <c r="H2" s="436"/>
      <c r="I2" s="436"/>
      <c r="J2" s="436"/>
      <c r="K2" s="217">
        <f>SUM(I27,I58,I89)</f>
        <v>0</v>
      </c>
      <c r="L2" s="218" t="s">
        <v>241</v>
      </c>
    </row>
    <row r="3" spans="1:12" ht="21.75" customHeight="1" x14ac:dyDescent="0.2">
      <c r="A3" s="436" t="s">
        <v>2</v>
      </c>
      <c r="B3" s="436"/>
      <c r="C3" s="436"/>
      <c r="D3" s="436"/>
      <c r="E3" s="436"/>
      <c r="F3" s="436"/>
      <c r="G3" s="436"/>
      <c r="H3" s="436"/>
      <c r="I3" s="436"/>
      <c r="J3" s="436"/>
      <c r="K3" s="217">
        <f>J16+J47+J78</f>
        <v>0</v>
      </c>
      <c r="L3" s="218" t="s">
        <v>242</v>
      </c>
    </row>
    <row r="4" spans="1:12" ht="19.5" customHeight="1" x14ac:dyDescent="0.2">
      <c r="A4" s="79"/>
      <c r="B4" s="79"/>
      <c r="C4" s="79"/>
      <c r="D4" s="79"/>
      <c r="E4" s="79"/>
      <c r="F4" s="79"/>
      <c r="G4" s="79"/>
      <c r="H4" s="79"/>
      <c r="I4" s="79"/>
      <c r="K4" s="243"/>
    </row>
    <row r="5" spans="1:12" ht="16.5" customHeight="1" x14ac:dyDescent="0.2">
      <c r="A5" s="6" t="s">
        <v>65</v>
      </c>
      <c r="B5" s="6"/>
      <c r="C5" s="6"/>
      <c r="D5" s="6"/>
      <c r="E5" s="6"/>
      <c r="F5" s="6"/>
      <c r="G5" s="6"/>
      <c r="H5" s="6"/>
      <c r="I5" s="80"/>
      <c r="J5" s="70" t="s">
        <v>66</v>
      </c>
      <c r="K5" s="244"/>
    </row>
    <row r="6" spans="1:12" s="81" customFormat="1" ht="26.25" customHeight="1" x14ac:dyDescent="0.2">
      <c r="A6" s="443" t="s">
        <v>67</v>
      </c>
      <c r="B6" s="443" t="s">
        <v>68</v>
      </c>
      <c r="C6" s="443" t="s">
        <v>69</v>
      </c>
      <c r="D6" s="443" t="s">
        <v>70</v>
      </c>
      <c r="E6" s="443"/>
      <c r="F6" s="443" t="s">
        <v>71</v>
      </c>
      <c r="G6" s="443" t="s">
        <v>72</v>
      </c>
      <c r="H6" s="443"/>
      <c r="I6" s="443"/>
      <c r="J6" s="445" t="s">
        <v>220</v>
      </c>
      <c r="K6" s="245"/>
      <c r="L6" s="220"/>
    </row>
    <row r="7" spans="1:12" s="81" customFormat="1" ht="30" customHeight="1" x14ac:dyDescent="0.2">
      <c r="A7" s="443"/>
      <c r="B7" s="443"/>
      <c r="C7" s="443"/>
      <c r="D7" s="443"/>
      <c r="E7" s="443"/>
      <c r="F7" s="443"/>
      <c r="G7" s="51" t="s">
        <v>73</v>
      </c>
      <c r="H7" s="51" t="s">
        <v>74</v>
      </c>
      <c r="I7" s="51" t="s">
        <v>75</v>
      </c>
      <c r="J7" s="445"/>
      <c r="K7" s="220"/>
      <c r="L7" s="220"/>
    </row>
    <row r="8" spans="1:12" ht="30" customHeight="1" x14ac:dyDescent="0.2">
      <c r="A8" s="76"/>
      <c r="B8" s="76"/>
      <c r="C8" s="76"/>
      <c r="D8" s="437"/>
      <c r="E8" s="437"/>
      <c r="F8" s="76"/>
      <c r="G8" s="78"/>
      <c r="H8" s="78"/>
      <c r="I8" s="71">
        <f t="shared" ref="I8:I15" si="0">G8*H8</f>
        <v>0</v>
      </c>
      <c r="J8" s="52"/>
    </row>
    <row r="9" spans="1:12" ht="30" customHeight="1" x14ac:dyDescent="0.2">
      <c r="A9" s="76"/>
      <c r="B9" s="76"/>
      <c r="C9" s="76"/>
      <c r="D9" s="437"/>
      <c r="E9" s="437"/>
      <c r="F9" s="76"/>
      <c r="G9" s="78"/>
      <c r="H9" s="78"/>
      <c r="I9" s="71">
        <f t="shared" si="0"/>
        <v>0</v>
      </c>
      <c r="J9" s="52"/>
    </row>
    <row r="10" spans="1:12" ht="30" customHeight="1" x14ac:dyDescent="0.2">
      <c r="A10" s="76"/>
      <c r="B10" s="76"/>
      <c r="C10" s="76"/>
      <c r="D10" s="437"/>
      <c r="E10" s="437"/>
      <c r="F10" s="76"/>
      <c r="G10" s="78"/>
      <c r="H10" s="78"/>
      <c r="I10" s="71">
        <f t="shared" si="0"/>
        <v>0</v>
      </c>
      <c r="J10" s="52"/>
    </row>
    <row r="11" spans="1:12" ht="30" customHeight="1" x14ac:dyDescent="0.2">
      <c r="A11" s="76"/>
      <c r="B11" s="76"/>
      <c r="C11" s="76"/>
      <c r="D11" s="437"/>
      <c r="E11" s="437"/>
      <c r="F11" s="76"/>
      <c r="G11" s="78"/>
      <c r="H11" s="78"/>
      <c r="I11" s="71">
        <f t="shared" si="0"/>
        <v>0</v>
      </c>
      <c r="J11" s="52"/>
    </row>
    <row r="12" spans="1:12" ht="30" customHeight="1" x14ac:dyDescent="0.2">
      <c r="A12" s="76"/>
      <c r="B12" s="76"/>
      <c r="C12" s="76"/>
      <c r="D12" s="437"/>
      <c r="E12" s="437"/>
      <c r="F12" s="76"/>
      <c r="G12" s="78"/>
      <c r="H12" s="78"/>
      <c r="I12" s="71">
        <f t="shared" si="0"/>
        <v>0</v>
      </c>
      <c r="J12" s="52"/>
    </row>
    <row r="13" spans="1:12" ht="30" customHeight="1" x14ac:dyDescent="0.2">
      <c r="A13" s="76"/>
      <c r="B13" s="76"/>
      <c r="C13" s="76"/>
      <c r="D13" s="437"/>
      <c r="E13" s="437"/>
      <c r="F13" s="76"/>
      <c r="G13" s="78"/>
      <c r="H13" s="78"/>
      <c r="I13" s="71">
        <f t="shared" si="0"/>
        <v>0</v>
      </c>
      <c r="J13" s="52"/>
    </row>
    <row r="14" spans="1:12" ht="30" customHeight="1" x14ac:dyDescent="0.2">
      <c r="A14" s="76"/>
      <c r="B14" s="76"/>
      <c r="C14" s="76"/>
      <c r="D14" s="437"/>
      <c r="E14" s="437"/>
      <c r="F14" s="76"/>
      <c r="G14" s="78"/>
      <c r="H14" s="78"/>
      <c r="I14" s="71">
        <f t="shared" si="0"/>
        <v>0</v>
      </c>
      <c r="J14" s="52"/>
    </row>
    <row r="15" spans="1:12" ht="30" customHeight="1" x14ac:dyDescent="0.2">
      <c r="A15" s="76"/>
      <c r="B15" s="76"/>
      <c r="C15" s="76"/>
      <c r="D15" s="437"/>
      <c r="E15" s="437"/>
      <c r="F15" s="76"/>
      <c r="G15" s="78"/>
      <c r="H15" s="78"/>
      <c r="I15" s="71">
        <f t="shared" si="0"/>
        <v>0</v>
      </c>
      <c r="J15" s="52"/>
    </row>
    <row r="16" spans="1:12" ht="26.25" customHeight="1" x14ac:dyDescent="0.2">
      <c r="A16" s="444" t="s">
        <v>76</v>
      </c>
      <c r="B16" s="444"/>
      <c r="C16" s="444"/>
      <c r="D16" s="444"/>
      <c r="E16" s="444"/>
      <c r="F16" s="444"/>
      <c r="G16" s="444"/>
      <c r="H16" s="444"/>
      <c r="I16" s="71">
        <f>SUM(I8:I15)</f>
        <v>0</v>
      </c>
      <c r="J16" s="71">
        <f>SUM(J8:J15)</f>
        <v>0</v>
      </c>
    </row>
    <row r="17" spans="1:12" ht="10.5" customHeight="1" x14ac:dyDescent="0.2">
      <c r="A17" s="82"/>
      <c r="B17" s="82"/>
      <c r="C17" s="82"/>
      <c r="D17" s="82"/>
      <c r="E17" s="82"/>
      <c r="F17" s="82"/>
      <c r="G17" s="82"/>
      <c r="H17" s="82"/>
      <c r="I17" s="83"/>
    </row>
    <row r="18" spans="1:12" s="81" customFormat="1" ht="26.25" customHeight="1" x14ac:dyDescent="0.2">
      <c r="A18" s="84" t="s">
        <v>77</v>
      </c>
      <c r="B18" s="85"/>
      <c r="C18" s="85"/>
      <c r="D18" s="85"/>
      <c r="E18" s="85"/>
      <c r="F18" s="85"/>
      <c r="G18" s="85"/>
      <c r="H18" s="85"/>
      <c r="I18" s="85"/>
      <c r="J18" s="111"/>
      <c r="K18" s="220"/>
      <c r="L18" s="220"/>
    </row>
    <row r="19" spans="1:12" ht="32.25" customHeight="1" x14ac:dyDescent="0.2">
      <c r="A19" s="76"/>
      <c r="B19" s="76"/>
      <c r="C19" s="76"/>
      <c r="D19" s="437"/>
      <c r="E19" s="437"/>
      <c r="F19" s="76"/>
      <c r="G19" s="78"/>
      <c r="H19" s="78"/>
      <c r="I19" s="73">
        <f t="shared" ref="I19:I26" si="1">G19*H19</f>
        <v>0</v>
      </c>
      <c r="J19" s="67"/>
    </row>
    <row r="20" spans="1:12" ht="32.25" customHeight="1" x14ac:dyDescent="0.2">
      <c r="A20" s="76"/>
      <c r="B20" s="76"/>
      <c r="C20" s="76"/>
      <c r="D20" s="437"/>
      <c r="E20" s="437"/>
      <c r="F20" s="76"/>
      <c r="G20" s="78"/>
      <c r="H20" s="78"/>
      <c r="I20" s="73">
        <f t="shared" si="1"/>
        <v>0</v>
      </c>
      <c r="J20" s="67"/>
    </row>
    <row r="21" spans="1:12" ht="32.25" customHeight="1" x14ac:dyDescent="0.2">
      <c r="A21" s="76"/>
      <c r="B21" s="76"/>
      <c r="C21" s="76"/>
      <c r="D21" s="437"/>
      <c r="E21" s="437"/>
      <c r="F21" s="76"/>
      <c r="G21" s="78"/>
      <c r="H21" s="78"/>
      <c r="I21" s="73">
        <f t="shared" si="1"/>
        <v>0</v>
      </c>
      <c r="J21" s="67"/>
    </row>
    <row r="22" spans="1:12" ht="32.25" customHeight="1" x14ac:dyDescent="0.2">
      <c r="A22" s="76"/>
      <c r="B22" s="76"/>
      <c r="C22" s="76"/>
      <c r="D22" s="437"/>
      <c r="E22" s="437"/>
      <c r="F22" s="76"/>
      <c r="G22" s="78"/>
      <c r="H22" s="78"/>
      <c r="I22" s="73">
        <f t="shared" si="1"/>
        <v>0</v>
      </c>
      <c r="J22" s="67"/>
    </row>
    <row r="23" spans="1:12" ht="32.25" customHeight="1" x14ac:dyDescent="0.2">
      <c r="A23" s="76"/>
      <c r="B23" s="76"/>
      <c r="C23" s="76"/>
      <c r="D23" s="437"/>
      <c r="E23" s="437"/>
      <c r="F23" s="76"/>
      <c r="G23" s="78"/>
      <c r="H23" s="78"/>
      <c r="I23" s="73">
        <f t="shared" si="1"/>
        <v>0</v>
      </c>
      <c r="J23" s="67"/>
    </row>
    <row r="24" spans="1:12" ht="32.25" customHeight="1" x14ac:dyDescent="0.2">
      <c r="A24" s="76"/>
      <c r="B24" s="76"/>
      <c r="C24" s="76"/>
      <c r="D24" s="437"/>
      <c r="E24" s="437"/>
      <c r="F24" s="76"/>
      <c r="G24" s="78"/>
      <c r="H24" s="78"/>
      <c r="I24" s="73">
        <f t="shared" si="1"/>
        <v>0</v>
      </c>
      <c r="J24" s="67"/>
    </row>
    <row r="25" spans="1:12" ht="32.25" customHeight="1" x14ac:dyDescent="0.2">
      <c r="A25" s="76"/>
      <c r="B25" s="76"/>
      <c r="C25" s="76"/>
      <c r="D25" s="437"/>
      <c r="E25" s="437"/>
      <c r="F25" s="76"/>
      <c r="G25" s="78"/>
      <c r="H25" s="78"/>
      <c r="I25" s="73">
        <f t="shared" si="1"/>
        <v>0</v>
      </c>
      <c r="J25" s="67"/>
    </row>
    <row r="26" spans="1:12" ht="32.25" customHeight="1" x14ac:dyDescent="0.2">
      <c r="A26" s="76"/>
      <c r="B26" s="76"/>
      <c r="C26" s="76"/>
      <c r="D26" s="437"/>
      <c r="E26" s="437"/>
      <c r="F26" s="76"/>
      <c r="G26" s="78"/>
      <c r="H26" s="78"/>
      <c r="I26" s="73">
        <f t="shared" si="1"/>
        <v>0</v>
      </c>
      <c r="J26" s="67"/>
    </row>
    <row r="27" spans="1:12" ht="26.25" customHeight="1" x14ac:dyDescent="0.2">
      <c r="A27" s="438" t="s">
        <v>78</v>
      </c>
      <c r="B27" s="438"/>
      <c r="C27" s="438"/>
      <c r="D27" s="438"/>
      <c r="E27" s="438"/>
      <c r="F27" s="438"/>
      <c r="G27" s="438"/>
      <c r="H27" s="438"/>
      <c r="I27" s="73">
        <f>SUM(I19:I26)</f>
        <v>0</v>
      </c>
      <c r="J27" s="241">
        <f>SUM(J19:J26)</f>
        <v>0</v>
      </c>
    </row>
    <row r="28" spans="1:12" ht="10.5" customHeight="1" x14ac:dyDescent="0.2">
      <c r="A28" s="239"/>
      <c r="B28" s="239"/>
      <c r="C28" s="239"/>
      <c r="D28" s="239"/>
      <c r="E28" s="239"/>
      <c r="F28" s="239"/>
      <c r="G28" s="239"/>
      <c r="H28" s="239"/>
      <c r="I28" s="240"/>
      <c r="J28" s="242"/>
    </row>
    <row r="29" spans="1:12" ht="26.25" customHeight="1" x14ac:dyDescent="0.2">
      <c r="A29" s="438" t="s">
        <v>79</v>
      </c>
      <c r="B29" s="438"/>
      <c r="C29" s="438"/>
      <c r="D29" s="438"/>
      <c r="E29" s="438"/>
      <c r="F29" s="438"/>
      <c r="G29" s="438"/>
      <c r="H29" s="438"/>
      <c r="I29" s="73">
        <f>SUM(I27,I16)</f>
        <v>0</v>
      </c>
      <c r="J29" s="73">
        <f>SUM(J27,J16)</f>
        <v>0</v>
      </c>
    </row>
    <row r="30" spans="1:12" ht="41.25" customHeight="1" x14ac:dyDescent="0.2">
      <c r="A30" s="86"/>
      <c r="B30" s="86"/>
      <c r="C30" s="86"/>
      <c r="D30" s="86"/>
      <c r="E30" s="86"/>
      <c r="F30" s="86"/>
      <c r="G30" s="86"/>
      <c r="H30" s="86"/>
      <c r="I30" s="87"/>
      <c r="K30" s="219"/>
    </row>
    <row r="31" spans="1:12" ht="12.75" customHeight="1" x14ac:dyDescent="0.2">
      <c r="K31" s="219"/>
    </row>
    <row r="32" spans="1:12" ht="14.85" customHeight="1" x14ac:dyDescent="0.2">
      <c r="A32" s="439" t="s">
        <v>80</v>
      </c>
      <c r="B32" s="439"/>
      <c r="C32" s="439"/>
      <c r="D32" s="439"/>
      <c r="E32" s="88"/>
      <c r="F32" s="89"/>
      <c r="G32" s="90"/>
      <c r="H32" s="90"/>
      <c r="I32" s="91"/>
      <c r="J32" s="74"/>
      <c r="K32" s="221"/>
    </row>
    <row r="33" spans="1:12" ht="14.85" customHeight="1" x14ac:dyDescent="0.2">
      <c r="A33" s="92"/>
      <c r="B33" s="92"/>
      <c r="C33" s="92"/>
      <c r="D33" s="92"/>
      <c r="E33" s="92"/>
      <c r="F33" s="92"/>
      <c r="G33" s="93"/>
      <c r="H33" s="93"/>
      <c r="I33" s="94"/>
      <c r="J33" s="112"/>
      <c r="K33" s="219"/>
    </row>
    <row r="34" spans="1:12" ht="14.85" customHeight="1" x14ac:dyDescent="0.2">
      <c r="A34" s="439" t="s">
        <v>81</v>
      </c>
      <c r="B34" s="439"/>
      <c r="C34" s="439"/>
      <c r="D34" s="439"/>
      <c r="E34" s="88"/>
      <c r="F34" s="89"/>
      <c r="G34" s="90"/>
      <c r="H34" s="90"/>
      <c r="I34" s="91"/>
      <c r="J34" s="113"/>
      <c r="K34" s="219"/>
    </row>
    <row r="35" spans="1:12" ht="12.75" customHeight="1" x14ac:dyDescent="0.2">
      <c r="K35" s="219"/>
    </row>
    <row r="36" spans="1:12" ht="16.5" customHeight="1" x14ac:dyDescent="0.2">
      <c r="A36" s="95" t="s">
        <v>65</v>
      </c>
      <c r="B36" s="95"/>
      <c r="C36" s="95"/>
      <c r="D36" s="95"/>
      <c r="E36" s="95"/>
      <c r="F36" s="95"/>
      <c r="G36" s="95"/>
      <c r="H36" s="95"/>
      <c r="I36" s="96"/>
      <c r="J36" s="75" t="s">
        <v>82</v>
      </c>
      <c r="K36" s="220"/>
    </row>
    <row r="37" spans="1:12" s="81" customFormat="1" ht="26.25" customHeight="1" x14ac:dyDescent="0.2">
      <c r="A37" s="443" t="s">
        <v>67</v>
      </c>
      <c r="B37" s="443" t="s">
        <v>68</v>
      </c>
      <c r="C37" s="443" t="s">
        <v>69</v>
      </c>
      <c r="D37" s="443" t="s">
        <v>70</v>
      </c>
      <c r="E37" s="443"/>
      <c r="F37" s="443" t="s">
        <v>71</v>
      </c>
      <c r="G37" s="443" t="s">
        <v>72</v>
      </c>
      <c r="H37" s="443"/>
      <c r="I37" s="443"/>
      <c r="J37" s="445" t="s">
        <v>220</v>
      </c>
      <c r="K37" s="220"/>
      <c r="L37" s="220"/>
    </row>
    <row r="38" spans="1:12" s="81" customFormat="1" ht="30" customHeight="1" x14ac:dyDescent="0.2">
      <c r="A38" s="443"/>
      <c r="B38" s="443"/>
      <c r="C38" s="443"/>
      <c r="D38" s="443"/>
      <c r="E38" s="443"/>
      <c r="F38" s="443"/>
      <c r="G38" s="51" t="s">
        <v>73</v>
      </c>
      <c r="H38" s="51" t="s">
        <v>74</v>
      </c>
      <c r="I38" s="51" t="s">
        <v>75</v>
      </c>
      <c r="J38" s="445"/>
      <c r="K38" s="220"/>
      <c r="L38" s="220"/>
    </row>
    <row r="39" spans="1:12" ht="30" customHeight="1" x14ac:dyDescent="0.2">
      <c r="A39" s="76"/>
      <c r="B39" s="76"/>
      <c r="C39" s="76"/>
      <c r="D39" s="437"/>
      <c r="E39" s="437"/>
      <c r="F39" s="76"/>
      <c r="G39" s="78"/>
      <c r="H39" s="78"/>
      <c r="I39" s="71">
        <f t="shared" ref="I39:I46" si="2">G39*H39</f>
        <v>0</v>
      </c>
      <c r="J39" s="52"/>
    </row>
    <row r="40" spans="1:12" ht="30" customHeight="1" x14ac:dyDescent="0.2">
      <c r="A40" s="76"/>
      <c r="B40" s="76"/>
      <c r="C40" s="76"/>
      <c r="D40" s="437"/>
      <c r="E40" s="437"/>
      <c r="F40" s="76"/>
      <c r="G40" s="78"/>
      <c r="H40" s="78"/>
      <c r="I40" s="71">
        <f t="shared" si="2"/>
        <v>0</v>
      </c>
      <c r="J40" s="52"/>
    </row>
    <row r="41" spans="1:12" ht="30" customHeight="1" x14ac:dyDescent="0.2">
      <c r="A41" s="76"/>
      <c r="B41" s="76"/>
      <c r="C41" s="76"/>
      <c r="D41" s="437"/>
      <c r="E41" s="437"/>
      <c r="F41" s="76"/>
      <c r="G41" s="78"/>
      <c r="H41" s="78"/>
      <c r="I41" s="71">
        <f t="shared" si="2"/>
        <v>0</v>
      </c>
      <c r="J41" s="52"/>
    </row>
    <row r="42" spans="1:12" ht="30" customHeight="1" x14ac:dyDescent="0.2">
      <c r="A42" s="76"/>
      <c r="B42" s="76"/>
      <c r="C42" s="76"/>
      <c r="D42" s="437"/>
      <c r="E42" s="437"/>
      <c r="F42" s="76"/>
      <c r="G42" s="78"/>
      <c r="H42" s="78"/>
      <c r="I42" s="71">
        <f t="shared" si="2"/>
        <v>0</v>
      </c>
      <c r="J42" s="52"/>
    </row>
    <row r="43" spans="1:12" ht="30" customHeight="1" x14ac:dyDescent="0.2">
      <c r="A43" s="76"/>
      <c r="B43" s="76"/>
      <c r="C43" s="76"/>
      <c r="D43" s="437"/>
      <c r="E43" s="437"/>
      <c r="F43" s="76"/>
      <c r="G43" s="78"/>
      <c r="H43" s="78"/>
      <c r="I43" s="71">
        <f t="shared" si="2"/>
        <v>0</v>
      </c>
      <c r="J43" s="52"/>
    </row>
    <row r="44" spans="1:12" ht="30" customHeight="1" x14ac:dyDescent="0.2">
      <c r="A44" s="76"/>
      <c r="B44" s="76"/>
      <c r="C44" s="76"/>
      <c r="D44" s="437"/>
      <c r="E44" s="437"/>
      <c r="F44" s="76"/>
      <c r="G44" s="78"/>
      <c r="H44" s="78"/>
      <c r="I44" s="71">
        <f t="shared" si="2"/>
        <v>0</v>
      </c>
      <c r="J44" s="52"/>
    </row>
    <row r="45" spans="1:12" ht="30" customHeight="1" x14ac:dyDescent="0.2">
      <c r="A45" s="76"/>
      <c r="B45" s="76"/>
      <c r="C45" s="76"/>
      <c r="D45" s="437"/>
      <c r="E45" s="437"/>
      <c r="F45" s="76"/>
      <c r="G45" s="78"/>
      <c r="H45" s="78"/>
      <c r="I45" s="71">
        <f t="shared" si="2"/>
        <v>0</v>
      </c>
      <c r="J45" s="52"/>
    </row>
    <row r="46" spans="1:12" ht="30" customHeight="1" x14ac:dyDescent="0.2">
      <c r="A46" s="76"/>
      <c r="B46" s="76"/>
      <c r="C46" s="76"/>
      <c r="D46" s="437"/>
      <c r="E46" s="437"/>
      <c r="F46" s="76"/>
      <c r="G46" s="78"/>
      <c r="H46" s="78"/>
      <c r="I46" s="71">
        <f t="shared" si="2"/>
        <v>0</v>
      </c>
      <c r="J46" s="52"/>
    </row>
    <row r="47" spans="1:12" ht="26.25" customHeight="1" x14ac:dyDescent="0.2">
      <c r="A47" s="444" t="s">
        <v>76</v>
      </c>
      <c r="B47" s="444"/>
      <c r="C47" s="444"/>
      <c r="D47" s="444"/>
      <c r="E47" s="444"/>
      <c r="F47" s="444"/>
      <c r="G47" s="444"/>
      <c r="H47" s="444"/>
      <c r="I47" s="71">
        <f>SUM(I39:I46)</f>
        <v>0</v>
      </c>
      <c r="J47" s="71">
        <f>SUM(J39:J46)</f>
        <v>0</v>
      </c>
    </row>
    <row r="48" spans="1:12" ht="10.5" customHeight="1" x14ac:dyDescent="0.2">
      <c r="A48" s="82"/>
      <c r="B48" s="82"/>
      <c r="C48" s="82"/>
      <c r="D48" s="82"/>
      <c r="E48" s="82"/>
      <c r="F48" s="82"/>
      <c r="G48" s="82"/>
      <c r="H48" s="82"/>
      <c r="I48" s="83"/>
      <c r="K48" s="219"/>
    </row>
    <row r="49" spans="1:12" s="81" customFormat="1" ht="26.25" customHeight="1" x14ac:dyDescent="0.2">
      <c r="A49" s="446" t="s">
        <v>77</v>
      </c>
      <c r="B49" s="446"/>
      <c r="C49" s="446"/>
      <c r="D49" s="446"/>
      <c r="E49" s="446"/>
      <c r="F49" s="446"/>
      <c r="G49" s="446"/>
      <c r="H49" s="446"/>
      <c r="I49" s="446"/>
      <c r="J49" s="446"/>
      <c r="K49" s="222"/>
      <c r="L49" s="220"/>
    </row>
    <row r="50" spans="1:12" ht="32.25" customHeight="1" x14ac:dyDescent="0.2">
      <c r="A50" s="76"/>
      <c r="B50" s="76"/>
      <c r="C50" s="76"/>
      <c r="D50" s="437"/>
      <c r="E50" s="437"/>
      <c r="F50" s="76"/>
      <c r="G50" s="78"/>
      <c r="H50" s="78"/>
      <c r="I50" s="73">
        <f t="shared" ref="I50:I57" si="3">G50*H50</f>
        <v>0</v>
      </c>
      <c r="J50" s="67"/>
    </row>
    <row r="51" spans="1:12" ht="32.25" customHeight="1" x14ac:dyDescent="0.2">
      <c r="A51" s="76"/>
      <c r="B51" s="76"/>
      <c r="C51" s="76"/>
      <c r="D51" s="437"/>
      <c r="E51" s="437"/>
      <c r="F51" s="76"/>
      <c r="G51" s="78"/>
      <c r="H51" s="78"/>
      <c r="I51" s="73">
        <f t="shared" si="3"/>
        <v>0</v>
      </c>
      <c r="J51" s="67"/>
    </row>
    <row r="52" spans="1:12" ht="32.25" customHeight="1" x14ac:dyDescent="0.2">
      <c r="A52" s="76"/>
      <c r="B52" s="76"/>
      <c r="C52" s="76"/>
      <c r="D52" s="437"/>
      <c r="E52" s="437"/>
      <c r="F52" s="76"/>
      <c r="G52" s="78"/>
      <c r="H52" s="78"/>
      <c r="I52" s="73">
        <f t="shared" si="3"/>
        <v>0</v>
      </c>
      <c r="J52" s="67"/>
    </row>
    <row r="53" spans="1:12" ht="32.25" customHeight="1" x14ac:dyDescent="0.2">
      <c r="A53" s="76"/>
      <c r="B53" s="76"/>
      <c r="C53" s="76"/>
      <c r="D53" s="437"/>
      <c r="E53" s="437"/>
      <c r="F53" s="76"/>
      <c r="G53" s="78"/>
      <c r="H53" s="78"/>
      <c r="I53" s="73">
        <f t="shared" si="3"/>
        <v>0</v>
      </c>
      <c r="J53" s="67"/>
    </row>
    <row r="54" spans="1:12" ht="32.25" customHeight="1" x14ac:dyDescent="0.2">
      <c r="A54" s="76"/>
      <c r="B54" s="76"/>
      <c r="C54" s="76"/>
      <c r="D54" s="437"/>
      <c r="E54" s="437"/>
      <c r="F54" s="76"/>
      <c r="G54" s="78"/>
      <c r="H54" s="78"/>
      <c r="I54" s="73">
        <f t="shared" si="3"/>
        <v>0</v>
      </c>
      <c r="J54" s="67"/>
    </row>
    <row r="55" spans="1:12" ht="32.25" customHeight="1" x14ac:dyDescent="0.2">
      <c r="A55" s="76"/>
      <c r="B55" s="76"/>
      <c r="C55" s="76"/>
      <c r="D55" s="437"/>
      <c r="E55" s="437"/>
      <c r="F55" s="76"/>
      <c r="G55" s="78"/>
      <c r="H55" s="78"/>
      <c r="I55" s="73">
        <f t="shared" si="3"/>
        <v>0</v>
      </c>
      <c r="J55" s="67"/>
    </row>
    <row r="56" spans="1:12" ht="32.25" customHeight="1" x14ac:dyDescent="0.2">
      <c r="A56" s="76"/>
      <c r="B56" s="76"/>
      <c r="C56" s="76"/>
      <c r="D56" s="437"/>
      <c r="E56" s="437"/>
      <c r="F56" s="76"/>
      <c r="G56" s="78"/>
      <c r="H56" s="78"/>
      <c r="I56" s="73">
        <f t="shared" si="3"/>
        <v>0</v>
      </c>
      <c r="J56" s="67"/>
    </row>
    <row r="57" spans="1:12" ht="32.25" customHeight="1" x14ac:dyDescent="0.2">
      <c r="A57" s="76"/>
      <c r="B57" s="76"/>
      <c r="C57" s="76"/>
      <c r="D57" s="437"/>
      <c r="E57" s="437"/>
      <c r="F57" s="76"/>
      <c r="G57" s="78"/>
      <c r="H57" s="78"/>
      <c r="I57" s="73">
        <f t="shared" si="3"/>
        <v>0</v>
      </c>
      <c r="J57" s="67"/>
    </row>
    <row r="58" spans="1:12" ht="26.25" customHeight="1" x14ac:dyDescent="0.2">
      <c r="A58" s="438" t="s">
        <v>78</v>
      </c>
      <c r="B58" s="438"/>
      <c r="C58" s="438"/>
      <c r="D58" s="438"/>
      <c r="E58" s="438"/>
      <c r="F58" s="438"/>
      <c r="G58" s="438"/>
      <c r="H58" s="438"/>
      <c r="I58" s="73">
        <f>SUM(I50:I57)</f>
        <v>0</v>
      </c>
      <c r="J58" s="241">
        <f>SUM(J50:J57)</f>
        <v>0</v>
      </c>
    </row>
    <row r="59" spans="1:12" ht="10.5" customHeight="1" x14ac:dyDescent="0.2">
      <c r="A59" s="239"/>
      <c r="B59" s="239"/>
      <c r="C59" s="239"/>
      <c r="D59" s="239"/>
      <c r="E59" s="239"/>
      <c r="F59" s="239"/>
      <c r="G59" s="239"/>
      <c r="H59" s="239"/>
      <c r="I59" s="240"/>
      <c r="J59" s="242"/>
    </row>
    <row r="60" spans="1:12" ht="26.25" customHeight="1" x14ac:dyDescent="0.2">
      <c r="A60" s="440" t="s">
        <v>83</v>
      </c>
      <c r="B60" s="441"/>
      <c r="C60" s="441"/>
      <c r="D60" s="441"/>
      <c r="E60" s="441"/>
      <c r="F60" s="441"/>
      <c r="G60" s="441"/>
      <c r="H60" s="442"/>
      <c r="I60" s="73">
        <f>SUM(I58,I47)</f>
        <v>0</v>
      </c>
      <c r="J60" s="73">
        <f>SUM(J58,J47)</f>
        <v>0</v>
      </c>
    </row>
    <row r="61" spans="1:12" ht="41.25" customHeight="1" x14ac:dyDescent="0.2">
      <c r="A61" s="86"/>
      <c r="B61" s="86"/>
      <c r="C61" s="86"/>
      <c r="D61" s="86"/>
      <c r="E61" s="86"/>
      <c r="F61" s="86"/>
      <c r="G61" s="86"/>
      <c r="H61" s="86"/>
      <c r="I61" s="87"/>
      <c r="K61" s="219"/>
    </row>
    <row r="62" spans="1:12" ht="12.75" customHeight="1" x14ac:dyDescent="0.2">
      <c r="K62" s="219"/>
    </row>
    <row r="63" spans="1:12" ht="14.85" customHeight="1" x14ac:dyDescent="0.2">
      <c r="A63" s="439" t="s">
        <v>80</v>
      </c>
      <c r="B63" s="439"/>
      <c r="C63" s="439"/>
      <c r="D63" s="439"/>
      <c r="E63" s="88"/>
      <c r="F63" s="89"/>
      <c r="G63" s="90"/>
      <c r="H63" s="90"/>
      <c r="I63" s="91"/>
      <c r="J63" s="74"/>
      <c r="K63" s="221"/>
    </row>
    <row r="64" spans="1:12" ht="14.85" customHeight="1" x14ac:dyDescent="0.2">
      <c r="A64" s="92"/>
      <c r="B64" s="92"/>
      <c r="C64" s="92"/>
      <c r="D64" s="92"/>
      <c r="E64" s="92"/>
      <c r="F64" s="92"/>
      <c r="G64" s="93"/>
      <c r="H64" s="93"/>
      <c r="I64" s="94"/>
      <c r="J64" s="112"/>
      <c r="K64" s="219"/>
    </row>
    <row r="65" spans="1:12" ht="14.85" customHeight="1" x14ac:dyDescent="0.2">
      <c r="A65" s="439" t="s">
        <v>81</v>
      </c>
      <c r="B65" s="439"/>
      <c r="C65" s="439"/>
      <c r="D65" s="439"/>
      <c r="E65" s="88"/>
      <c r="F65" s="89"/>
      <c r="G65" s="90"/>
      <c r="H65" s="90"/>
      <c r="I65" s="91"/>
      <c r="J65" s="113"/>
      <c r="K65" s="219"/>
    </row>
    <row r="66" spans="1:12" ht="12.75" customHeight="1" x14ac:dyDescent="0.2">
      <c r="K66" s="219"/>
    </row>
    <row r="67" spans="1:12" ht="16.5" customHeight="1" x14ac:dyDescent="0.2">
      <c r="A67" s="95" t="s">
        <v>65</v>
      </c>
      <c r="B67" s="95"/>
      <c r="C67" s="95"/>
      <c r="D67" s="95"/>
      <c r="E67" s="95"/>
      <c r="F67" s="95"/>
      <c r="G67" s="95"/>
      <c r="H67" s="95"/>
      <c r="I67" s="96"/>
      <c r="J67" s="75" t="s">
        <v>84</v>
      </c>
      <c r="K67" s="219"/>
    </row>
    <row r="68" spans="1:12" s="81" customFormat="1" ht="26.25" customHeight="1" x14ac:dyDescent="0.2">
      <c r="A68" s="443" t="s">
        <v>67</v>
      </c>
      <c r="B68" s="443" t="s">
        <v>68</v>
      </c>
      <c r="C68" s="443" t="s">
        <v>69</v>
      </c>
      <c r="D68" s="443" t="s">
        <v>70</v>
      </c>
      <c r="E68" s="443"/>
      <c r="F68" s="443" t="s">
        <v>71</v>
      </c>
      <c r="G68" s="443" t="s">
        <v>72</v>
      </c>
      <c r="H68" s="443"/>
      <c r="I68" s="443"/>
      <c r="J68" s="445" t="s">
        <v>220</v>
      </c>
      <c r="K68" s="220"/>
      <c r="L68" s="220"/>
    </row>
    <row r="69" spans="1:12" s="81" customFormat="1" ht="30" customHeight="1" x14ac:dyDescent="0.2">
      <c r="A69" s="443"/>
      <c r="B69" s="443"/>
      <c r="C69" s="443"/>
      <c r="D69" s="443"/>
      <c r="E69" s="443"/>
      <c r="F69" s="443"/>
      <c r="G69" s="51" t="s">
        <v>73</v>
      </c>
      <c r="H69" s="51" t="s">
        <v>74</v>
      </c>
      <c r="I69" s="51" t="s">
        <v>75</v>
      </c>
      <c r="J69" s="445"/>
      <c r="K69" s="220"/>
      <c r="L69" s="220"/>
    </row>
    <row r="70" spans="1:12" ht="30" customHeight="1" x14ac:dyDescent="0.2">
      <c r="A70" s="76"/>
      <c r="B70" s="76"/>
      <c r="C70" s="76"/>
      <c r="D70" s="437"/>
      <c r="E70" s="437"/>
      <c r="F70" s="76"/>
      <c r="G70" s="78"/>
      <c r="H70" s="78"/>
      <c r="I70" s="71">
        <f t="shared" ref="I70:I77" si="4">G70*H70</f>
        <v>0</v>
      </c>
      <c r="J70" s="52"/>
    </row>
    <row r="71" spans="1:12" ht="30" customHeight="1" x14ac:dyDescent="0.2">
      <c r="A71" s="76"/>
      <c r="B71" s="76"/>
      <c r="C71" s="76"/>
      <c r="D71" s="437"/>
      <c r="E71" s="437"/>
      <c r="F71" s="76"/>
      <c r="G71" s="78"/>
      <c r="H71" s="78"/>
      <c r="I71" s="71">
        <f t="shared" si="4"/>
        <v>0</v>
      </c>
      <c r="J71" s="52"/>
    </row>
    <row r="72" spans="1:12" ht="30" customHeight="1" x14ac:dyDescent="0.2">
      <c r="A72" s="76"/>
      <c r="B72" s="76"/>
      <c r="C72" s="76"/>
      <c r="D72" s="437"/>
      <c r="E72" s="437"/>
      <c r="F72" s="76"/>
      <c r="G72" s="78"/>
      <c r="H72" s="78"/>
      <c r="I72" s="71">
        <f t="shared" si="4"/>
        <v>0</v>
      </c>
      <c r="J72" s="52"/>
    </row>
    <row r="73" spans="1:12" ht="30" customHeight="1" x14ac:dyDescent="0.2">
      <c r="A73" s="76"/>
      <c r="B73" s="76"/>
      <c r="C73" s="76"/>
      <c r="D73" s="437"/>
      <c r="E73" s="437"/>
      <c r="F73" s="76"/>
      <c r="G73" s="78"/>
      <c r="H73" s="78"/>
      <c r="I73" s="71">
        <f t="shared" si="4"/>
        <v>0</v>
      </c>
      <c r="J73" s="52"/>
    </row>
    <row r="74" spans="1:12" ht="30" customHeight="1" x14ac:dyDescent="0.2">
      <c r="A74" s="76"/>
      <c r="B74" s="76"/>
      <c r="C74" s="76"/>
      <c r="D74" s="437"/>
      <c r="E74" s="437"/>
      <c r="F74" s="76"/>
      <c r="G74" s="78"/>
      <c r="H74" s="78"/>
      <c r="I74" s="71">
        <f t="shared" si="4"/>
        <v>0</v>
      </c>
      <c r="J74" s="52"/>
    </row>
    <row r="75" spans="1:12" ht="30" customHeight="1" x14ac:dyDescent="0.2">
      <c r="A75" s="76"/>
      <c r="B75" s="76"/>
      <c r="C75" s="76"/>
      <c r="D75" s="437"/>
      <c r="E75" s="437"/>
      <c r="F75" s="76"/>
      <c r="G75" s="78"/>
      <c r="H75" s="78"/>
      <c r="I75" s="71">
        <f t="shared" si="4"/>
        <v>0</v>
      </c>
      <c r="J75" s="52"/>
    </row>
    <row r="76" spans="1:12" ht="30" customHeight="1" x14ac:dyDescent="0.2">
      <c r="A76" s="76"/>
      <c r="B76" s="76"/>
      <c r="C76" s="76"/>
      <c r="D76" s="437"/>
      <c r="E76" s="437"/>
      <c r="F76" s="76"/>
      <c r="G76" s="78"/>
      <c r="H76" s="78"/>
      <c r="I76" s="71">
        <f t="shared" si="4"/>
        <v>0</v>
      </c>
      <c r="J76" s="52"/>
    </row>
    <row r="77" spans="1:12" ht="30" customHeight="1" x14ac:dyDescent="0.2">
      <c r="A77" s="76"/>
      <c r="B77" s="76"/>
      <c r="C77" s="76"/>
      <c r="D77" s="437"/>
      <c r="E77" s="437"/>
      <c r="F77" s="76"/>
      <c r="G77" s="78"/>
      <c r="H77" s="78"/>
      <c r="I77" s="71">
        <f t="shared" si="4"/>
        <v>0</v>
      </c>
      <c r="J77" s="52"/>
    </row>
    <row r="78" spans="1:12" ht="26.25" customHeight="1" x14ac:dyDescent="0.2">
      <c r="A78" s="444" t="s">
        <v>76</v>
      </c>
      <c r="B78" s="444"/>
      <c r="C78" s="444"/>
      <c r="D78" s="444"/>
      <c r="E78" s="444"/>
      <c r="F78" s="444"/>
      <c r="G78" s="444"/>
      <c r="H78" s="444"/>
      <c r="I78" s="71">
        <f>SUM(I70:I77)</f>
        <v>0</v>
      </c>
      <c r="J78" s="71">
        <f>SUM(J70:J77)</f>
        <v>0</v>
      </c>
    </row>
    <row r="79" spans="1:12" ht="10.5" customHeight="1" x14ac:dyDescent="0.2">
      <c r="A79" s="82"/>
      <c r="B79" s="82"/>
      <c r="C79" s="82"/>
      <c r="D79" s="82"/>
      <c r="E79" s="82"/>
      <c r="F79" s="82"/>
      <c r="G79" s="82"/>
      <c r="H79" s="82"/>
      <c r="I79" s="83"/>
      <c r="K79" s="219"/>
    </row>
    <row r="80" spans="1:12" s="81" customFormat="1" ht="26.25" customHeight="1" x14ac:dyDescent="0.2">
      <c r="A80" s="98" t="s">
        <v>77</v>
      </c>
      <c r="B80" s="98"/>
      <c r="C80" s="98"/>
      <c r="D80" s="98"/>
      <c r="E80" s="98"/>
      <c r="F80" s="98"/>
      <c r="G80" s="98"/>
      <c r="H80" s="98"/>
      <c r="I80" s="98"/>
      <c r="J80" s="114"/>
      <c r="K80" s="222"/>
      <c r="L80" s="220"/>
    </row>
    <row r="81" spans="1:11" ht="32.25" customHeight="1" x14ac:dyDescent="0.2">
      <c r="A81" s="76"/>
      <c r="B81" s="76"/>
      <c r="C81" s="76"/>
      <c r="D81" s="437"/>
      <c r="E81" s="437"/>
      <c r="F81" s="76"/>
      <c r="G81" s="78"/>
      <c r="H81" s="78"/>
      <c r="I81" s="73">
        <f t="shared" ref="I81:I88" si="5">G81*H81</f>
        <v>0</v>
      </c>
      <c r="J81" s="67"/>
    </row>
    <row r="82" spans="1:11" ht="32.25" customHeight="1" x14ac:dyDescent="0.2">
      <c r="A82" s="76"/>
      <c r="B82" s="76"/>
      <c r="C82" s="76"/>
      <c r="D82" s="437"/>
      <c r="E82" s="437"/>
      <c r="F82" s="76"/>
      <c r="G82" s="78"/>
      <c r="H82" s="78"/>
      <c r="I82" s="73">
        <f t="shared" si="5"/>
        <v>0</v>
      </c>
      <c r="J82" s="67"/>
    </row>
    <row r="83" spans="1:11" ht="32.25" customHeight="1" x14ac:dyDescent="0.2">
      <c r="A83" s="76"/>
      <c r="B83" s="76"/>
      <c r="C83" s="76"/>
      <c r="D83" s="437"/>
      <c r="E83" s="437"/>
      <c r="F83" s="76"/>
      <c r="G83" s="78"/>
      <c r="H83" s="78"/>
      <c r="I83" s="73">
        <f t="shared" si="5"/>
        <v>0</v>
      </c>
      <c r="J83" s="67"/>
    </row>
    <row r="84" spans="1:11" ht="32.25" customHeight="1" x14ac:dyDescent="0.2">
      <c r="A84" s="76"/>
      <c r="B84" s="76"/>
      <c r="C84" s="76"/>
      <c r="D84" s="437"/>
      <c r="E84" s="437"/>
      <c r="F84" s="76"/>
      <c r="G84" s="78"/>
      <c r="H84" s="78"/>
      <c r="I84" s="73">
        <f t="shared" si="5"/>
        <v>0</v>
      </c>
      <c r="J84" s="67"/>
    </row>
    <row r="85" spans="1:11" ht="32.25" customHeight="1" x14ac:dyDescent="0.2">
      <c r="A85" s="76"/>
      <c r="B85" s="76"/>
      <c r="C85" s="76"/>
      <c r="D85" s="437"/>
      <c r="E85" s="437"/>
      <c r="F85" s="76"/>
      <c r="G85" s="78"/>
      <c r="H85" s="78"/>
      <c r="I85" s="73">
        <f t="shared" si="5"/>
        <v>0</v>
      </c>
      <c r="J85" s="67"/>
    </row>
    <row r="86" spans="1:11" ht="32.25" customHeight="1" x14ac:dyDescent="0.2">
      <c r="A86" s="76"/>
      <c r="B86" s="76"/>
      <c r="C86" s="76"/>
      <c r="D86" s="437"/>
      <c r="E86" s="437"/>
      <c r="F86" s="76"/>
      <c r="G86" s="78"/>
      <c r="H86" s="78"/>
      <c r="I86" s="73">
        <f t="shared" si="5"/>
        <v>0</v>
      </c>
      <c r="J86" s="67"/>
    </row>
    <row r="87" spans="1:11" ht="32.25" customHeight="1" x14ac:dyDescent="0.2">
      <c r="A87" s="76"/>
      <c r="B87" s="76"/>
      <c r="C87" s="76"/>
      <c r="D87" s="437"/>
      <c r="E87" s="437"/>
      <c r="F87" s="76"/>
      <c r="G87" s="78"/>
      <c r="H87" s="78"/>
      <c r="I87" s="73">
        <f t="shared" si="5"/>
        <v>0</v>
      </c>
      <c r="J87" s="67"/>
    </row>
    <row r="88" spans="1:11" ht="32.25" customHeight="1" x14ac:dyDescent="0.2">
      <c r="A88" s="76"/>
      <c r="B88" s="76"/>
      <c r="C88" s="76"/>
      <c r="D88" s="437"/>
      <c r="E88" s="437"/>
      <c r="F88" s="76"/>
      <c r="G88" s="78"/>
      <c r="H88" s="78"/>
      <c r="I88" s="73">
        <f t="shared" si="5"/>
        <v>0</v>
      </c>
      <c r="J88" s="67"/>
    </row>
    <row r="89" spans="1:11" ht="26.25" customHeight="1" x14ac:dyDescent="0.2">
      <c r="A89" s="438" t="s">
        <v>78</v>
      </c>
      <c r="B89" s="438"/>
      <c r="C89" s="438"/>
      <c r="D89" s="438"/>
      <c r="E89" s="438"/>
      <c r="F89" s="438"/>
      <c r="G89" s="438"/>
      <c r="H89" s="438"/>
      <c r="I89" s="73">
        <f>SUM(I81:I88)</f>
        <v>0</v>
      </c>
      <c r="J89" s="241">
        <f>SUM(J81:J88)</f>
        <v>0</v>
      </c>
    </row>
    <row r="90" spans="1:11" ht="10.5" customHeight="1" x14ac:dyDescent="0.2">
      <c r="A90" s="239"/>
      <c r="B90" s="239"/>
      <c r="C90" s="239"/>
      <c r="D90" s="239"/>
      <c r="E90" s="239"/>
      <c r="F90" s="239"/>
      <c r="G90" s="239"/>
      <c r="H90" s="239"/>
      <c r="I90" s="240"/>
      <c r="J90" s="242"/>
    </row>
    <row r="91" spans="1:11" ht="26.25" customHeight="1" x14ac:dyDescent="0.2">
      <c r="A91" s="438" t="s">
        <v>85</v>
      </c>
      <c r="B91" s="438"/>
      <c r="C91" s="438"/>
      <c r="D91" s="438"/>
      <c r="E91" s="438"/>
      <c r="F91" s="438"/>
      <c r="G91" s="438"/>
      <c r="H91" s="438"/>
      <c r="I91" s="73">
        <f>SUM(I89,I78)</f>
        <v>0</v>
      </c>
      <c r="J91" s="73">
        <f>SUM(J89,J78)</f>
        <v>0</v>
      </c>
    </row>
    <row r="92" spans="1:11" ht="41.25" customHeight="1" x14ac:dyDescent="0.2">
      <c r="A92" s="86"/>
      <c r="B92" s="86"/>
      <c r="C92" s="86"/>
      <c r="D92" s="86"/>
      <c r="E92" s="86"/>
      <c r="F92" s="86"/>
      <c r="G92" s="86"/>
      <c r="H92" s="86"/>
      <c r="I92" s="87"/>
      <c r="K92" s="219"/>
    </row>
    <row r="93" spans="1:11" ht="12.75" customHeight="1" x14ac:dyDescent="0.2">
      <c r="K93" s="219"/>
    </row>
    <row r="94" spans="1:11" ht="14.85" customHeight="1" x14ac:dyDescent="0.2">
      <c r="A94" s="439" t="s">
        <v>80</v>
      </c>
      <c r="B94" s="439"/>
      <c r="C94" s="439"/>
      <c r="D94" s="439"/>
      <c r="E94" s="88"/>
      <c r="F94" s="89"/>
      <c r="G94" s="90"/>
      <c r="H94" s="90"/>
      <c r="I94" s="91"/>
      <c r="J94" s="74"/>
      <c r="K94" s="221"/>
    </row>
    <row r="95" spans="1:11" ht="14.85" customHeight="1" x14ac:dyDescent="0.2">
      <c r="A95" s="92"/>
      <c r="B95" s="92"/>
      <c r="C95" s="92"/>
      <c r="D95" s="92"/>
      <c r="E95" s="92"/>
      <c r="F95" s="92"/>
      <c r="G95" s="93"/>
      <c r="H95" s="93"/>
      <c r="I95" s="94"/>
      <c r="J95" s="112"/>
      <c r="K95" s="219"/>
    </row>
    <row r="96" spans="1:11" ht="14.85" customHeight="1" x14ac:dyDescent="0.2">
      <c r="A96" s="439" t="s">
        <v>81</v>
      </c>
      <c r="B96" s="439"/>
      <c r="C96" s="439"/>
      <c r="D96" s="439"/>
      <c r="E96" s="88"/>
      <c r="F96" s="89"/>
      <c r="G96" s="90"/>
      <c r="H96" s="90"/>
      <c r="I96" s="91"/>
      <c r="J96" s="113"/>
    </row>
  </sheetData>
  <sheetProtection password="D377" sheet="1"/>
  <mergeCells count="88">
    <mergeCell ref="D13:E13"/>
    <mergeCell ref="A2:J2"/>
    <mergeCell ref="A6:A7"/>
    <mergeCell ref="B6:B7"/>
    <mergeCell ref="C6:C7"/>
    <mergeCell ref="D6:E7"/>
    <mergeCell ref="F6:F7"/>
    <mergeCell ref="G6:I6"/>
    <mergeCell ref="J6:J7"/>
    <mergeCell ref="D8:E8"/>
    <mergeCell ref="D9:E9"/>
    <mergeCell ref="D10:E10"/>
    <mergeCell ref="D11:E11"/>
    <mergeCell ref="D12:E12"/>
    <mergeCell ref="A27:H27"/>
    <mergeCell ref="D14:E14"/>
    <mergeCell ref="D15:E15"/>
    <mergeCell ref="A16:H16"/>
    <mergeCell ref="D19:E19"/>
    <mergeCell ref="D20:E20"/>
    <mergeCell ref="D21:E21"/>
    <mergeCell ref="D22:E22"/>
    <mergeCell ref="D23:E23"/>
    <mergeCell ref="D24:E24"/>
    <mergeCell ref="D25:E25"/>
    <mergeCell ref="D26:E26"/>
    <mergeCell ref="A29:H29"/>
    <mergeCell ref="A32:D32"/>
    <mergeCell ref="A34:D34"/>
    <mergeCell ref="A37:A38"/>
    <mergeCell ref="B37:B38"/>
    <mergeCell ref="C37:C38"/>
    <mergeCell ref="D37:E38"/>
    <mergeCell ref="F37:F38"/>
    <mergeCell ref="G37:I37"/>
    <mergeCell ref="D50:E50"/>
    <mergeCell ref="J37:J38"/>
    <mergeCell ref="D39:E39"/>
    <mergeCell ref="D40:E40"/>
    <mergeCell ref="D41:E41"/>
    <mergeCell ref="D42:E42"/>
    <mergeCell ref="D43:E43"/>
    <mergeCell ref="D44:E44"/>
    <mergeCell ref="D45:E45"/>
    <mergeCell ref="D46:E46"/>
    <mergeCell ref="A47:H47"/>
    <mergeCell ref="A49:J49"/>
    <mergeCell ref="C68:C69"/>
    <mergeCell ref="D68:E69"/>
    <mergeCell ref="F68:F69"/>
    <mergeCell ref="D51:E51"/>
    <mergeCell ref="D52:E52"/>
    <mergeCell ref="D53:E53"/>
    <mergeCell ref="D54:E54"/>
    <mergeCell ref="D55:E55"/>
    <mergeCell ref="D56:E56"/>
    <mergeCell ref="A96:D96"/>
    <mergeCell ref="A3:J3"/>
    <mergeCell ref="D82:E82"/>
    <mergeCell ref="D83:E83"/>
    <mergeCell ref="D84:E84"/>
    <mergeCell ref="D85:E85"/>
    <mergeCell ref="D86:E86"/>
    <mergeCell ref="D87:E87"/>
    <mergeCell ref="D74:E74"/>
    <mergeCell ref="D75:E75"/>
    <mergeCell ref="D76:E76"/>
    <mergeCell ref="D77:E77"/>
    <mergeCell ref="A78:H78"/>
    <mergeCell ref="D81:E81"/>
    <mergeCell ref="G68:I68"/>
    <mergeCell ref="J68:J69"/>
    <mergeCell ref="A1:J1"/>
    <mergeCell ref="D88:E88"/>
    <mergeCell ref="A89:H89"/>
    <mergeCell ref="A91:H91"/>
    <mergeCell ref="A94:D94"/>
    <mergeCell ref="D70:E70"/>
    <mergeCell ref="D71:E71"/>
    <mergeCell ref="D72:E72"/>
    <mergeCell ref="D73:E73"/>
    <mergeCell ref="D57:E57"/>
    <mergeCell ref="A58:H58"/>
    <mergeCell ref="A60:H60"/>
    <mergeCell ref="A63:D63"/>
    <mergeCell ref="A65:D65"/>
    <mergeCell ref="A68:A69"/>
    <mergeCell ref="B68:B69"/>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I4" sqref="I4"/>
    </sheetView>
  </sheetViews>
  <sheetFormatPr defaultRowHeight="12.75" customHeight="1" x14ac:dyDescent="0.2"/>
  <cols>
    <col min="1" max="1" width="16.7109375" style="16" customWidth="1"/>
    <col min="2" max="3" width="9.7109375" style="16" customWidth="1"/>
    <col min="4" max="4" width="77" style="16" customWidth="1"/>
    <col min="5" max="5" width="24.28515625" style="339" customWidth="1"/>
    <col min="6" max="6" width="24.28515625" style="16" customWidth="1"/>
    <col min="7" max="9" width="20.85546875" style="16" customWidth="1"/>
    <col min="10" max="10" width="20.85546875" style="110" customWidth="1"/>
    <col min="11" max="12" width="9.140625" style="218"/>
    <col min="13" max="16384" width="9.140625" style="16"/>
  </cols>
  <sheetData>
    <row r="1" spans="1:12" ht="18" customHeight="1" x14ac:dyDescent="0.2">
      <c r="A1" s="436" t="s">
        <v>0</v>
      </c>
      <c r="B1" s="436"/>
      <c r="C1" s="436"/>
      <c r="D1" s="436"/>
      <c r="E1" s="436"/>
      <c r="F1" s="436"/>
      <c r="G1" s="436"/>
      <c r="H1" s="436"/>
      <c r="I1" s="436"/>
      <c r="J1" s="436"/>
      <c r="K1" s="223">
        <f>SUM(I16,I47,I78)</f>
        <v>0</v>
      </c>
      <c r="L1" s="218" t="s">
        <v>33</v>
      </c>
    </row>
    <row r="2" spans="1:12" ht="19.5" customHeight="1" x14ac:dyDescent="0.2">
      <c r="A2" s="436" t="s">
        <v>64</v>
      </c>
      <c r="B2" s="436"/>
      <c r="C2" s="436"/>
      <c r="D2" s="436"/>
      <c r="E2" s="436"/>
      <c r="F2" s="436"/>
      <c r="G2" s="436"/>
      <c r="H2" s="436"/>
      <c r="I2" s="436"/>
      <c r="J2" s="436"/>
      <c r="K2" s="223">
        <f>SUM(I27,I58,I89)</f>
        <v>0</v>
      </c>
      <c r="L2" s="218" t="s">
        <v>241</v>
      </c>
    </row>
    <row r="3" spans="1:12" ht="21.75" customHeight="1" x14ac:dyDescent="0.2">
      <c r="A3" s="436" t="s">
        <v>2</v>
      </c>
      <c r="B3" s="436"/>
      <c r="C3" s="436"/>
      <c r="D3" s="436"/>
      <c r="E3" s="436"/>
      <c r="F3" s="436"/>
      <c r="G3" s="436"/>
      <c r="H3" s="436"/>
      <c r="I3" s="436"/>
      <c r="J3" s="436"/>
      <c r="K3" s="223">
        <f>J16+J47+J78</f>
        <v>0</v>
      </c>
      <c r="L3" s="218" t="s">
        <v>242</v>
      </c>
    </row>
    <row r="4" spans="1:12" ht="19.5" customHeight="1" x14ac:dyDescent="0.2">
      <c r="A4" s="79"/>
      <c r="B4" s="79"/>
      <c r="C4" s="79"/>
      <c r="D4" s="79"/>
      <c r="E4" s="79"/>
      <c r="F4" s="79"/>
      <c r="G4" s="79"/>
      <c r="H4" s="79"/>
      <c r="I4" s="79"/>
      <c r="K4" s="243"/>
    </row>
    <row r="5" spans="1:12" ht="21.75" customHeight="1" x14ac:dyDescent="0.2">
      <c r="A5" s="95" t="s">
        <v>86</v>
      </c>
      <c r="B5" s="95"/>
      <c r="C5" s="95"/>
      <c r="D5" s="95"/>
      <c r="E5" s="364"/>
      <c r="F5" s="95"/>
      <c r="G5" s="95"/>
      <c r="H5" s="95"/>
      <c r="I5" s="96"/>
      <c r="J5" s="75" t="s">
        <v>66</v>
      </c>
      <c r="K5" s="243"/>
    </row>
    <row r="6" spans="1:12" s="97" customFormat="1" ht="26.25" customHeight="1" x14ac:dyDescent="0.2">
      <c r="A6" s="449" t="s">
        <v>67</v>
      </c>
      <c r="B6" s="449" t="s">
        <v>68</v>
      </c>
      <c r="C6" s="449" t="s">
        <v>69</v>
      </c>
      <c r="D6" s="449" t="s">
        <v>70</v>
      </c>
      <c r="E6" s="449" t="s">
        <v>87</v>
      </c>
      <c r="F6" s="449" t="s">
        <v>71</v>
      </c>
      <c r="G6" s="449" t="s">
        <v>72</v>
      </c>
      <c r="H6" s="449"/>
      <c r="I6" s="449"/>
      <c r="J6" s="450" t="s">
        <v>220</v>
      </c>
      <c r="K6" s="249"/>
      <c r="L6" s="222"/>
    </row>
    <row r="7" spans="1:12" s="99" customFormat="1" ht="26.25" customHeight="1" x14ac:dyDescent="0.2">
      <c r="A7" s="449"/>
      <c r="B7" s="449"/>
      <c r="C7" s="449"/>
      <c r="D7" s="449"/>
      <c r="E7" s="449"/>
      <c r="F7" s="449"/>
      <c r="G7" s="266" t="s">
        <v>73</v>
      </c>
      <c r="H7" s="266" t="s">
        <v>74</v>
      </c>
      <c r="I7" s="376" t="s">
        <v>75</v>
      </c>
      <c r="J7" s="450"/>
      <c r="K7" s="250"/>
      <c r="L7" s="224"/>
    </row>
    <row r="8" spans="1:12" s="100" customFormat="1" ht="35.450000000000003" customHeight="1" x14ac:dyDescent="0.2">
      <c r="A8" s="76"/>
      <c r="B8" s="76"/>
      <c r="C8" s="76"/>
      <c r="D8" s="77"/>
      <c r="E8" s="76"/>
      <c r="F8" s="76"/>
      <c r="G8" s="78"/>
      <c r="H8" s="78"/>
      <c r="I8" s="71">
        <f t="shared" ref="I8:I15" si="0">G8*H8</f>
        <v>0</v>
      </c>
      <c r="J8" s="52"/>
      <c r="K8" s="251"/>
      <c r="L8" s="225"/>
    </row>
    <row r="9" spans="1:12" s="100" customFormat="1" ht="35.450000000000003" customHeight="1" x14ac:dyDescent="0.2">
      <c r="A9" s="76"/>
      <c r="B9" s="76"/>
      <c r="C9" s="76"/>
      <c r="D9" s="77"/>
      <c r="E9" s="76"/>
      <c r="F9" s="76"/>
      <c r="G9" s="78"/>
      <c r="H9" s="78"/>
      <c r="I9" s="71">
        <f t="shared" si="0"/>
        <v>0</v>
      </c>
      <c r="J9" s="52"/>
      <c r="K9" s="225"/>
      <c r="L9" s="225"/>
    </row>
    <row r="10" spans="1:12" s="100" customFormat="1" ht="35.450000000000003" customHeight="1" x14ac:dyDescent="0.2">
      <c r="A10" s="76"/>
      <c r="B10" s="76"/>
      <c r="C10" s="76"/>
      <c r="D10" s="77"/>
      <c r="E10" s="76"/>
      <c r="F10" s="76"/>
      <c r="G10" s="78"/>
      <c r="H10" s="78"/>
      <c r="I10" s="71">
        <f t="shared" si="0"/>
        <v>0</v>
      </c>
      <c r="J10" s="52"/>
      <c r="K10" s="225"/>
      <c r="L10" s="225"/>
    </row>
    <row r="11" spans="1:12" s="100" customFormat="1" ht="35.450000000000003" customHeight="1" x14ac:dyDescent="0.2">
      <c r="A11" s="76"/>
      <c r="B11" s="76"/>
      <c r="C11" s="76"/>
      <c r="D11" s="77"/>
      <c r="E11" s="76"/>
      <c r="F11" s="76"/>
      <c r="G11" s="78"/>
      <c r="H11" s="78"/>
      <c r="I11" s="71">
        <f t="shared" si="0"/>
        <v>0</v>
      </c>
      <c r="J11" s="52"/>
      <c r="K11" s="225"/>
      <c r="L11" s="225"/>
    </row>
    <row r="12" spans="1:12" s="100" customFormat="1" ht="35.450000000000003" customHeight="1" x14ac:dyDescent="0.2">
      <c r="A12" s="76"/>
      <c r="B12" s="76"/>
      <c r="C12" s="76"/>
      <c r="D12" s="77"/>
      <c r="E12" s="76"/>
      <c r="F12" s="76"/>
      <c r="G12" s="78"/>
      <c r="H12" s="78"/>
      <c r="I12" s="71">
        <f t="shared" si="0"/>
        <v>0</v>
      </c>
      <c r="J12" s="52"/>
      <c r="K12" s="225"/>
      <c r="L12" s="225"/>
    </row>
    <row r="13" spans="1:12" s="100" customFormat="1" ht="35.450000000000003" customHeight="1" x14ac:dyDescent="0.2">
      <c r="A13" s="76"/>
      <c r="B13" s="76"/>
      <c r="C13" s="76"/>
      <c r="D13" s="77"/>
      <c r="E13" s="76"/>
      <c r="F13" s="76"/>
      <c r="G13" s="78"/>
      <c r="H13" s="78"/>
      <c r="I13" s="71">
        <f t="shared" si="0"/>
        <v>0</v>
      </c>
      <c r="J13" s="52"/>
      <c r="K13" s="225"/>
      <c r="L13" s="225"/>
    </row>
    <row r="14" spans="1:12" s="100" customFormat="1" ht="35.450000000000003" customHeight="1" x14ac:dyDescent="0.2">
      <c r="A14" s="76"/>
      <c r="B14" s="76"/>
      <c r="C14" s="76"/>
      <c r="D14" s="77"/>
      <c r="E14" s="76"/>
      <c r="F14" s="76"/>
      <c r="G14" s="78"/>
      <c r="H14" s="78"/>
      <c r="I14" s="71">
        <f t="shared" si="0"/>
        <v>0</v>
      </c>
      <c r="J14" s="52"/>
      <c r="K14" s="225"/>
      <c r="L14" s="225"/>
    </row>
    <row r="15" spans="1:12" s="100" customFormat="1" ht="35.450000000000003" customHeight="1" x14ac:dyDescent="0.2">
      <c r="A15" s="76"/>
      <c r="B15" s="76"/>
      <c r="C15" s="76"/>
      <c r="D15" s="77"/>
      <c r="E15" s="76"/>
      <c r="F15" s="76"/>
      <c r="G15" s="78"/>
      <c r="H15" s="78"/>
      <c r="I15" s="71">
        <f t="shared" si="0"/>
        <v>0</v>
      </c>
      <c r="J15" s="52"/>
      <c r="K15" s="225"/>
      <c r="L15" s="225"/>
    </row>
    <row r="16" spans="1:12" ht="26.25" customHeight="1" x14ac:dyDescent="0.2">
      <c r="A16" s="444" t="s">
        <v>76</v>
      </c>
      <c r="B16" s="444"/>
      <c r="C16" s="444"/>
      <c r="D16" s="444"/>
      <c r="E16" s="444"/>
      <c r="F16" s="444"/>
      <c r="G16" s="444"/>
      <c r="H16" s="444"/>
      <c r="I16" s="71">
        <f>SUM(I8:I15)</f>
        <v>0</v>
      </c>
      <c r="J16" s="71">
        <f>SUM(J8:J15)</f>
        <v>0</v>
      </c>
    </row>
    <row r="17" spans="1:10" ht="10.5" customHeight="1" x14ac:dyDescent="0.2">
      <c r="A17" s="102"/>
      <c r="B17" s="102"/>
      <c r="C17" s="102"/>
      <c r="D17" s="102"/>
      <c r="E17" s="342"/>
      <c r="F17" s="102"/>
      <c r="G17" s="102"/>
      <c r="H17" s="102"/>
      <c r="I17" s="103"/>
    </row>
    <row r="18" spans="1:10" ht="26.25" customHeight="1" x14ac:dyDescent="0.2">
      <c r="A18" s="451" t="s">
        <v>88</v>
      </c>
      <c r="B18" s="451"/>
      <c r="C18" s="451"/>
      <c r="D18" s="451"/>
      <c r="E18" s="451"/>
      <c r="F18" s="451"/>
      <c r="G18" s="451"/>
      <c r="H18" s="451"/>
      <c r="I18" s="451"/>
      <c r="J18" s="267"/>
    </row>
    <row r="19" spans="1:10" ht="35.450000000000003" customHeight="1" x14ac:dyDescent="0.2">
      <c r="A19" s="76"/>
      <c r="B19" s="76"/>
      <c r="C19" s="76"/>
      <c r="D19" s="363"/>
      <c r="E19" s="76"/>
      <c r="F19" s="76"/>
      <c r="G19" s="78"/>
      <c r="H19" s="78"/>
      <c r="I19" s="73">
        <f t="shared" ref="I19:I26" si="1">G19*H19</f>
        <v>0</v>
      </c>
      <c r="J19" s="67"/>
    </row>
    <row r="20" spans="1:10" ht="35.450000000000003" customHeight="1" x14ac:dyDescent="0.2">
      <c r="A20" s="76"/>
      <c r="B20" s="76"/>
      <c r="C20" s="76"/>
      <c r="D20" s="137"/>
      <c r="E20" s="76"/>
      <c r="F20" s="76"/>
      <c r="G20" s="78"/>
      <c r="H20" s="78"/>
      <c r="I20" s="73">
        <f t="shared" si="1"/>
        <v>0</v>
      </c>
      <c r="J20" s="67"/>
    </row>
    <row r="21" spans="1:10" ht="35.450000000000003" customHeight="1" x14ac:dyDescent="0.2">
      <c r="A21" s="76"/>
      <c r="B21" s="76"/>
      <c r="C21" s="76"/>
      <c r="D21" s="137"/>
      <c r="E21" s="76"/>
      <c r="F21" s="76"/>
      <c r="G21" s="78"/>
      <c r="H21" s="78"/>
      <c r="I21" s="73">
        <f t="shared" si="1"/>
        <v>0</v>
      </c>
      <c r="J21" s="67"/>
    </row>
    <row r="22" spans="1:10" ht="35.450000000000003" customHeight="1" x14ac:dyDescent="0.2">
      <c r="A22" s="76"/>
      <c r="B22" s="76"/>
      <c r="C22" s="76"/>
      <c r="D22" s="137"/>
      <c r="E22" s="76"/>
      <c r="F22" s="76"/>
      <c r="G22" s="78"/>
      <c r="H22" s="78"/>
      <c r="I22" s="73">
        <f t="shared" si="1"/>
        <v>0</v>
      </c>
      <c r="J22" s="67"/>
    </row>
    <row r="23" spans="1:10" ht="35.450000000000003" customHeight="1" x14ac:dyDescent="0.2">
      <c r="A23" s="76"/>
      <c r="B23" s="76"/>
      <c r="C23" s="76"/>
      <c r="D23" s="137"/>
      <c r="E23" s="76"/>
      <c r="F23" s="76"/>
      <c r="G23" s="78"/>
      <c r="H23" s="78"/>
      <c r="I23" s="73">
        <f t="shared" si="1"/>
        <v>0</v>
      </c>
      <c r="J23" s="67"/>
    </row>
    <row r="24" spans="1:10" ht="35.450000000000003" customHeight="1" x14ac:dyDescent="0.2">
      <c r="A24" s="76"/>
      <c r="B24" s="76"/>
      <c r="C24" s="76"/>
      <c r="D24" s="137"/>
      <c r="E24" s="76"/>
      <c r="F24" s="76"/>
      <c r="G24" s="78"/>
      <c r="H24" s="78"/>
      <c r="I24" s="73">
        <f t="shared" si="1"/>
        <v>0</v>
      </c>
      <c r="J24" s="67"/>
    </row>
    <row r="25" spans="1:10" ht="35.450000000000003" customHeight="1" x14ac:dyDescent="0.2">
      <c r="A25" s="76"/>
      <c r="B25" s="76"/>
      <c r="C25" s="76"/>
      <c r="D25" s="137"/>
      <c r="E25" s="76"/>
      <c r="F25" s="76"/>
      <c r="G25" s="78"/>
      <c r="H25" s="78"/>
      <c r="I25" s="73">
        <f t="shared" si="1"/>
        <v>0</v>
      </c>
      <c r="J25" s="67"/>
    </row>
    <row r="26" spans="1:10" ht="35.450000000000003" customHeight="1" x14ac:dyDescent="0.2">
      <c r="A26" s="76"/>
      <c r="B26" s="76"/>
      <c r="C26" s="76"/>
      <c r="D26" s="137"/>
      <c r="E26" s="76"/>
      <c r="F26" s="76"/>
      <c r="G26" s="78"/>
      <c r="H26" s="78"/>
      <c r="I26" s="73">
        <f t="shared" si="1"/>
        <v>0</v>
      </c>
      <c r="J26" s="67"/>
    </row>
    <row r="27" spans="1:10" ht="26.25" customHeight="1" x14ac:dyDescent="0.2">
      <c r="A27" s="438" t="s">
        <v>78</v>
      </c>
      <c r="B27" s="438"/>
      <c r="C27" s="438"/>
      <c r="D27" s="438"/>
      <c r="E27" s="438"/>
      <c r="F27" s="438"/>
      <c r="G27" s="438"/>
      <c r="H27" s="438"/>
      <c r="I27" s="73">
        <f>SUM(I19:I26)</f>
        <v>0</v>
      </c>
      <c r="J27" s="241">
        <f>SUM(J19:J26)</f>
        <v>0</v>
      </c>
    </row>
    <row r="28" spans="1:10" ht="10.5" customHeight="1" x14ac:dyDescent="0.2">
      <c r="A28" s="239"/>
      <c r="B28" s="239"/>
      <c r="C28" s="239"/>
      <c r="D28" s="239"/>
      <c r="E28" s="7"/>
      <c r="F28" s="239"/>
      <c r="G28" s="239"/>
      <c r="H28" s="239"/>
      <c r="I28" s="240"/>
      <c r="J28" s="242"/>
    </row>
    <row r="29" spans="1:10" ht="26.25" customHeight="1" x14ac:dyDescent="0.2">
      <c r="A29" s="438" t="s">
        <v>79</v>
      </c>
      <c r="B29" s="438"/>
      <c r="C29" s="438"/>
      <c r="D29" s="438"/>
      <c r="E29" s="438"/>
      <c r="F29" s="438"/>
      <c r="G29" s="438"/>
      <c r="H29" s="438"/>
      <c r="I29" s="73">
        <f>SUM(I27,I16)</f>
        <v>0</v>
      </c>
      <c r="J29" s="73">
        <f>SUM(J27,J16)</f>
        <v>0</v>
      </c>
    </row>
    <row r="30" spans="1:10" ht="35.450000000000003" customHeight="1" x14ac:dyDescent="0.2">
      <c r="A30" s="102"/>
      <c r="B30" s="102"/>
      <c r="C30" s="102"/>
      <c r="D30" s="102"/>
      <c r="E30" s="342"/>
      <c r="F30" s="102"/>
      <c r="G30" s="102"/>
      <c r="H30" s="102"/>
      <c r="I30" s="103"/>
    </row>
    <row r="31" spans="1:10" ht="14.85" customHeight="1" x14ac:dyDescent="0.2">
      <c r="A31" s="104"/>
      <c r="B31" s="104"/>
      <c r="C31" s="104"/>
      <c r="D31" s="104"/>
      <c r="E31" s="105"/>
      <c r="F31" s="104"/>
      <c r="G31" s="105"/>
      <c r="H31" s="105"/>
      <c r="I31" s="106"/>
    </row>
    <row r="32" spans="1:10" ht="14.85" customHeight="1" x14ac:dyDescent="0.2">
      <c r="A32" s="439" t="s">
        <v>80</v>
      </c>
      <c r="B32" s="439"/>
      <c r="C32" s="439"/>
      <c r="D32" s="439"/>
      <c r="E32" s="90"/>
      <c r="F32" s="89"/>
      <c r="G32" s="90"/>
      <c r="H32" s="90"/>
      <c r="I32" s="91"/>
      <c r="J32" s="74"/>
    </row>
    <row r="33" spans="1:12" ht="14.85" customHeight="1" x14ac:dyDescent="0.2">
      <c r="A33" s="92"/>
      <c r="B33" s="92"/>
      <c r="C33" s="92"/>
      <c r="D33" s="92"/>
      <c r="E33" s="93"/>
      <c r="F33" s="92"/>
      <c r="G33" s="93"/>
      <c r="H33" s="93"/>
      <c r="I33" s="94"/>
      <c r="J33" s="112"/>
    </row>
    <row r="34" spans="1:12" ht="14.85" customHeight="1" x14ac:dyDescent="0.2">
      <c r="A34" s="439" t="s">
        <v>81</v>
      </c>
      <c r="B34" s="439"/>
      <c r="C34" s="439"/>
      <c r="D34" s="439"/>
      <c r="E34" s="90"/>
      <c r="F34" s="89"/>
      <c r="G34" s="90"/>
      <c r="H34" s="90"/>
      <c r="I34" s="91"/>
      <c r="J34" s="113"/>
    </row>
    <row r="36" spans="1:12" ht="21.75" customHeight="1" x14ac:dyDescent="0.2">
      <c r="A36" s="95" t="s">
        <v>86</v>
      </c>
      <c r="B36" s="95"/>
      <c r="C36" s="95"/>
      <c r="D36" s="95"/>
      <c r="E36" s="364"/>
      <c r="F36" s="95"/>
      <c r="G36" s="95"/>
      <c r="H36" s="95"/>
      <c r="I36" s="96"/>
      <c r="J36" s="75" t="s">
        <v>82</v>
      </c>
    </row>
    <row r="37" spans="1:12" s="109" customFormat="1" ht="26.25" customHeight="1" x14ac:dyDescent="0.2">
      <c r="A37" s="449" t="s">
        <v>67</v>
      </c>
      <c r="B37" s="449" t="s">
        <v>68</v>
      </c>
      <c r="C37" s="449" t="s">
        <v>69</v>
      </c>
      <c r="D37" s="449" t="s">
        <v>70</v>
      </c>
      <c r="E37" s="449" t="s">
        <v>87</v>
      </c>
      <c r="F37" s="449" t="s">
        <v>71</v>
      </c>
      <c r="G37" s="449" t="s">
        <v>72</v>
      </c>
      <c r="H37" s="449"/>
      <c r="I37" s="449"/>
      <c r="J37" s="450" t="s">
        <v>220</v>
      </c>
      <c r="K37" s="226"/>
      <c r="L37" s="226"/>
    </row>
    <row r="38" spans="1:12" s="100" customFormat="1" ht="26.25" customHeight="1" x14ac:dyDescent="0.2">
      <c r="A38" s="449"/>
      <c r="B38" s="449"/>
      <c r="C38" s="449"/>
      <c r="D38" s="449"/>
      <c r="E38" s="449"/>
      <c r="F38" s="449"/>
      <c r="G38" s="266" t="s">
        <v>73</v>
      </c>
      <c r="H38" s="266" t="s">
        <v>74</v>
      </c>
      <c r="I38" s="376" t="s">
        <v>75</v>
      </c>
      <c r="J38" s="450"/>
      <c r="K38" s="225"/>
      <c r="L38" s="225"/>
    </row>
    <row r="39" spans="1:12" s="100" customFormat="1" ht="35.450000000000003" customHeight="1" x14ac:dyDescent="0.2">
      <c r="A39" s="76"/>
      <c r="B39" s="76"/>
      <c r="C39" s="76"/>
      <c r="D39" s="77"/>
      <c r="E39" s="76"/>
      <c r="F39" s="76"/>
      <c r="G39" s="78"/>
      <c r="H39" s="78"/>
      <c r="I39" s="71">
        <f t="shared" ref="I39:I46" si="2">G39*H39</f>
        <v>0</v>
      </c>
      <c r="J39" s="52"/>
      <c r="K39" s="225"/>
      <c r="L39" s="225"/>
    </row>
    <row r="40" spans="1:12" s="100" customFormat="1" ht="35.450000000000003" customHeight="1" x14ac:dyDescent="0.2">
      <c r="A40" s="76"/>
      <c r="B40" s="76"/>
      <c r="C40" s="76"/>
      <c r="D40" s="77"/>
      <c r="E40" s="76"/>
      <c r="F40" s="76"/>
      <c r="G40" s="78"/>
      <c r="H40" s="78"/>
      <c r="I40" s="71">
        <f t="shared" si="2"/>
        <v>0</v>
      </c>
      <c r="J40" s="52"/>
      <c r="K40" s="225"/>
      <c r="L40" s="225"/>
    </row>
    <row r="41" spans="1:12" s="100" customFormat="1" ht="35.450000000000003" customHeight="1" x14ac:dyDescent="0.2">
      <c r="A41" s="76"/>
      <c r="B41" s="76"/>
      <c r="C41" s="76"/>
      <c r="D41" s="77"/>
      <c r="E41" s="76"/>
      <c r="F41" s="76"/>
      <c r="G41" s="78"/>
      <c r="H41" s="78"/>
      <c r="I41" s="71">
        <f t="shared" si="2"/>
        <v>0</v>
      </c>
      <c r="J41" s="52"/>
      <c r="K41" s="225"/>
      <c r="L41" s="225"/>
    </row>
    <row r="42" spans="1:12" s="100" customFormat="1" ht="35.450000000000003" customHeight="1" x14ac:dyDescent="0.2">
      <c r="A42" s="76"/>
      <c r="B42" s="76"/>
      <c r="C42" s="76"/>
      <c r="D42" s="77"/>
      <c r="E42" s="76"/>
      <c r="F42" s="76"/>
      <c r="G42" s="78"/>
      <c r="H42" s="78"/>
      <c r="I42" s="71">
        <f t="shared" si="2"/>
        <v>0</v>
      </c>
      <c r="J42" s="52"/>
      <c r="K42" s="225"/>
      <c r="L42" s="225"/>
    </row>
    <row r="43" spans="1:12" s="100" customFormat="1" ht="35.450000000000003" customHeight="1" x14ac:dyDescent="0.2">
      <c r="A43" s="76"/>
      <c r="B43" s="76"/>
      <c r="C43" s="76"/>
      <c r="D43" s="77"/>
      <c r="E43" s="76"/>
      <c r="F43" s="76"/>
      <c r="G43" s="78"/>
      <c r="H43" s="78"/>
      <c r="I43" s="71">
        <f t="shared" si="2"/>
        <v>0</v>
      </c>
      <c r="J43" s="52"/>
      <c r="K43" s="225"/>
      <c r="L43" s="225"/>
    </row>
    <row r="44" spans="1:12" s="100" customFormat="1" ht="35.450000000000003" customHeight="1" x14ac:dyDescent="0.2">
      <c r="A44" s="76"/>
      <c r="B44" s="76"/>
      <c r="C44" s="76"/>
      <c r="D44" s="77"/>
      <c r="E44" s="76"/>
      <c r="F44" s="76"/>
      <c r="G44" s="78"/>
      <c r="H44" s="78"/>
      <c r="I44" s="71">
        <f t="shared" si="2"/>
        <v>0</v>
      </c>
      <c r="J44" s="52"/>
      <c r="K44" s="225"/>
      <c r="L44" s="225"/>
    </row>
    <row r="45" spans="1:12" s="100" customFormat="1" ht="35.450000000000003" customHeight="1" x14ac:dyDescent="0.2">
      <c r="A45" s="76"/>
      <c r="B45" s="76"/>
      <c r="C45" s="76"/>
      <c r="D45" s="77"/>
      <c r="E45" s="76"/>
      <c r="F45" s="76"/>
      <c r="G45" s="78"/>
      <c r="H45" s="78"/>
      <c r="I45" s="71">
        <f t="shared" si="2"/>
        <v>0</v>
      </c>
      <c r="J45" s="52"/>
      <c r="K45" s="225"/>
      <c r="L45" s="225"/>
    </row>
    <row r="46" spans="1:12" s="100" customFormat="1" ht="35.450000000000003" customHeight="1" x14ac:dyDescent="0.2">
      <c r="A46" s="76"/>
      <c r="B46" s="76"/>
      <c r="C46" s="76"/>
      <c r="D46" s="77"/>
      <c r="E46" s="76"/>
      <c r="F46" s="76"/>
      <c r="G46" s="78"/>
      <c r="H46" s="78"/>
      <c r="I46" s="71">
        <f t="shared" si="2"/>
        <v>0</v>
      </c>
      <c r="J46" s="52"/>
      <c r="K46" s="225"/>
      <c r="L46" s="225"/>
    </row>
    <row r="47" spans="1:12" ht="26.25" customHeight="1" x14ac:dyDescent="0.2">
      <c r="A47" s="444" t="s">
        <v>76</v>
      </c>
      <c r="B47" s="444"/>
      <c r="C47" s="444"/>
      <c r="D47" s="444"/>
      <c r="E47" s="444"/>
      <c r="F47" s="444"/>
      <c r="G47" s="444"/>
      <c r="H47" s="444"/>
      <c r="I47" s="71">
        <f>SUM(I39:I46)</f>
        <v>0</v>
      </c>
      <c r="J47" s="71">
        <f>SUM(J39:J46)</f>
        <v>0</v>
      </c>
    </row>
    <row r="48" spans="1:12" ht="10.5" customHeight="1" x14ac:dyDescent="0.2">
      <c r="A48" s="102"/>
      <c r="B48" s="102"/>
      <c r="C48" s="102"/>
      <c r="D48" s="102"/>
      <c r="E48" s="342"/>
      <c r="F48" s="102"/>
      <c r="G48" s="102"/>
      <c r="H48" s="102"/>
      <c r="I48" s="103"/>
    </row>
    <row r="49" spans="1:10" ht="26.25" customHeight="1" x14ac:dyDescent="0.2">
      <c r="A49" s="451" t="s">
        <v>88</v>
      </c>
      <c r="B49" s="451"/>
      <c r="C49" s="451"/>
      <c r="D49" s="451"/>
      <c r="E49" s="451"/>
      <c r="F49" s="451"/>
      <c r="G49" s="451"/>
      <c r="H49" s="451"/>
      <c r="I49" s="451"/>
      <c r="J49" s="451"/>
    </row>
    <row r="50" spans="1:10" ht="35.450000000000003" customHeight="1" x14ac:dyDescent="0.2">
      <c r="A50" s="76"/>
      <c r="B50" s="76"/>
      <c r="C50" s="76"/>
      <c r="D50" s="437"/>
      <c r="E50" s="437"/>
      <c r="F50" s="76"/>
      <c r="G50" s="78"/>
      <c r="H50" s="78"/>
      <c r="I50" s="73">
        <f t="shared" ref="I50:I57" si="3">G50*H50</f>
        <v>0</v>
      </c>
      <c r="J50" s="116"/>
    </row>
    <row r="51" spans="1:10" ht="35.450000000000003" customHeight="1" x14ac:dyDescent="0.2">
      <c r="A51" s="76"/>
      <c r="B51" s="76"/>
      <c r="C51" s="76"/>
      <c r="D51" s="437"/>
      <c r="E51" s="437"/>
      <c r="F51" s="76"/>
      <c r="G51" s="78"/>
      <c r="H51" s="78"/>
      <c r="I51" s="73">
        <f t="shared" si="3"/>
        <v>0</v>
      </c>
      <c r="J51" s="116"/>
    </row>
    <row r="52" spans="1:10" ht="35.450000000000003" customHeight="1" x14ac:dyDescent="0.2">
      <c r="A52" s="76"/>
      <c r="B52" s="76"/>
      <c r="C52" s="76"/>
      <c r="D52" s="437"/>
      <c r="E52" s="437"/>
      <c r="F52" s="76"/>
      <c r="G52" s="78"/>
      <c r="H52" s="78"/>
      <c r="I52" s="73">
        <f t="shared" si="3"/>
        <v>0</v>
      </c>
      <c r="J52" s="116"/>
    </row>
    <row r="53" spans="1:10" ht="35.450000000000003" customHeight="1" x14ac:dyDescent="0.2">
      <c r="A53" s="76"/>
      <c r="B53" s="76"/>
      <c r="C53" s="76"/>
      <c r="D53" s="437"/>
      <c r="E53" s="437"/>
      <c r="F53" s="76"/>
      <c r="G53" s="78"/>
      <c r="H53" s="78"/>
      <c r="I53" s="73">
        <f t="shared" si="3"/>
        <v>0</v>
      </c>
      <c r="J53" s="116"/>
    </row>
    <row r="54" spans="1:10" ht="35.450000000000003" customHeight="1" x14ac:dyDescent="0.2">
      <c r="A54" s="76"/>
      <c r="B54" s="76"/>
      <c r="C54" s="76"/>
      <c r="D54" s="437"/>
      <c r="E54" s="437"/>
      <c r="F54" s="76"/>
      <c r="G54" s="78"/>
      <c r="H54" s="78"/>
      <c r="I54" s="73">
        <f t="shared" si="3"/>
        <v>0</v>
      </c>
      <c r="J54" s="116"/>
    </row>
    <row r="55" spans="1:10" ht="35.450000000000003" customHeight="1" x14ac:dyDescent="0.2">
      <c r="A55" s="76"/>
      <c r="B55" s="76"/>
      <c r="C55" s="76"/>
      <c r="D55" s="437"/>
      <c r="E55" s="437"/>
      <c r="F55" s="76"/>
      <c r="G55" s="78"/>
      <c r="H55" s="78"/>
      <c r="I55" s="73">
        <f t="shared" si="3"/>
        <v>0</v>
      </c>
      <c r="J55" s="116"/>
    </row>
    <row r="56" spans="1:10" ht="35.450000000000003" customHeight="1" x14ac:dyDescent="0.2">
      <c r="A56" s="76"/>
      <c r="B56" s="76"/>
      <c r="C56" s="76"/>
      <c r="D56" s="437"/>
      <c r="E56" s="437"/>
      <c r="F56" s="76"/>
      <c r="G56" s="78"/>
      <c r="H56" s="78"/>
      <c r="I56" s="73">
        <f t="shared" si="3"/>
        <v>0</v>
      </c>
      <c r="J56" s="116"/>
    </row>
    <row r="57" spans="1:10" ht="35.450000000000003" customHeight="1" x14ac:dyDescent="0.2">
      <c r="A57" s="76"/>
      <c r="B57" s="76"/>
      <c r="C57" s="76"/>
      <c r="D57" s="437"/>
      <c r="E57" s="437"/>
      <c r="F57" s="76"/>
      <c r="G57" s="78"/>
      <c r="H57" s="78"/>
      <c r="I57" s="73">
        <f t="shared" si="3"/>
        <v>0</v>
      </c>
      <c r="J57" s="116"/>
    </row>
    <row r="58" spans="1:10" ht="26.25" customHeight="1" x14ac:dyDescent="0.2">
      <c r="A58" s="438" t="s">
        <v>78</v>
      </c>
      <c r="B58" s="438"/>
      <c r="C58" s="438"/>
      <c r="D58" s="438"/>
      <c r="E58" s="438"/>
      <c r="F58" s="438"/>
      <c r="G58" s="438"/>
      <c r="H58" s="438"/>
      <c r="I58" s="73">
        <f>SUM(I50:I57)</f>
        <v>0</v>
      </c>
      <c r="J58" s="246">
        <f>SUM(J50:J57)</f>
        <v>0</v>
      </c>
    </row>
    <row r="59" spans="1:10" ht="10.5" customHeight="1" x14ac:dyDescent="0.2">
      <c r="A59" s="86"/>
      <c r="B59" s="86"/>
      <c r="C59" s="86"/>
      <c r="D59" s="86"/>
      <c r="E59" s="79"/>
      <c r="F59" s="86"/>
      <c r="G59" s="86"/>
      <c r="H59" s="86"/>
      <c r="I59" s="248"/>
      <c r="J59" s="247"/>
    </row>
    <row r="60" spans="1:10" ht="26.25" customHeight="1" x14ac:dyDescent="0.2">
      <c r="A60" s="438" t="s">
        <v>83</v>
      </c>
      <c r="B60" s="438"/>
      <c r="C60" s="438"/>
      <c r="D60" s="438"/>
      <c r="E60" s="438"/>
      <c r="F60" s="438"/>
      <c r="G60" s="438"/>
      <c r="H60" s="438"/>
      <c r="I60" s="73">
        <f>SUM(I58,I47)</f>
        <v>0</v>
      </c>
      <c r="J60" s="73">
        <f>SUM(J58,J47)</f>
        <v>0</v>
      </c>
    </row>
    <row r="61" spans="1:10" ht="35.450000000000003" customHeight="1" x14ac:dyDescent="0.2">
      <c r="A61" s="102"/>
      <c r="B61" s="102"/>
      <c r="C61" s="102"/>
      <c r="D61" s="102"/>
      <c r="E61" s="342"/>
      <c r="F61" s="102"/>
      <c r="G61" s="102"/>
      <c r="H61" s="102"/>
      <c r="I61" s="103"/>
    </row>
    <row r="62" spans="1:10" ht="14.85" customHeight="1" x14ac:dyDescent="0.2">
      <c r="A62" s="104"/>
      <c r="B62" s="104"/>
      <c r="C62" s="104"/>
      <c r="D62" s="104"/>
      <c r="E62" s="105"/>
      <c r="F62" s="104"/>
      <c r="G62" s="105"/>
      <c r="H62" s="105"/>
      <c r="I62" s="106"/>
    </row>
    <row r="63" spans="1:10" ht="14.85" customHeight="1" x14ac:dyDescent="0.2">
      <c r="A63" s="439" t="s">
        <v>80</v>
      </c>
      <c r="B63" s="439"/>
      <c r="C63" s="439"/>
      <c r="D63" s="439"/>
      <c r="E63" s="90"/>
      <c r="F63" s="89"/>
      <c r="G63" s="90"/>
      <c r="H63" s="90"/>
      <c r="I63" s="91"/>
      <c r="J63" s="74"/>
    </row>
    <row r="64" spans="1:10" ht="14.85" customHeight="1" x14ac:dyDescent="0.2">
      <c r="A64" s="92"/>
      <c r="B64" s="92"/>
      <c r="C64" s="92"/>
      <c r="D64" s="92"/>
      <c r="E64" s="93"/>
      <c r="F64" s="92"/>
      <c r="G64" s="93"/>
      <c r="H64" s="93"/>
      <c r="I64" s="94"/>
      <c r="J64" s="112"/>
    </row>
    <row r="65" spans="1:12" ht="14.85" customHeight="1" x14ac:dyDescent="0.2">
      <c r="A65" s="439" t="s">
        <v>81</v>
      </c>
      <c r="B65" s="439"/>
      <c r="C65" s="439"/>
      <c r="D65" s="439"/>
      <c r="E65" s="90"/>
      <c r="F65" s="89"/>
      <c r="G65" s="90"/>
      <c r="H65" s="90"/>
      <c r="I65" s="91"/>
      <c r="J65" s="113"/>
    </row>
    <row r="67" spans="1:12" ht="21.75" customHeight="1" x14ac:dyDescent="0.2">
      <c r="A67" s="95" t="s">
        <v>86</v>
      </c>
      <c r="B67" s="95"/>
      <c r="C67" s="95"/>
      <c r="D67" s="95"/>
      <c r="E67" s="364"/>
      <c r="F67" s="95"/>
      <c r="G67" s="95"/>
      <c r="H67" s="95"/>
      <c r="I67" s="96"/>
      <c r="J67" s="75" t="s">
        <v>84</v>
      </c>
    </row>
    <row r="68" spans="1:12" s="109" customFormat="1" ht="26.25" customHeight="1" x14ac:dyDescent="0.2">
      <c r="A68" s="447" t="s">
        <v>67</v>
      </c>
      <c r="B68" s="447" t="s">
        <v>68</v>
      </c>
      <c r="C68" s="447" t="s">
        <v>69</v>
      </c>
      <c r="D68" s="447" t="s">
        <v>70</v>
      </c>
      <c r="E68" s="447" t="s">
        <v>87</v>
      </c>
      <c r="F68" s="447" t="s">
        <v>71</v>
      </c>
      <c r="G68" s="447" t="s">
        <v>72</v>
      </c>
      <c r="H68" s="447"/>
      <c r="I68" s="447"/>
      <c r="J68" s="448" t="s">
        <v>220</v>
      </c>
      <c r="K68" s="226"/>
      <c r="L68" s="226"/>
    </row>
    <row r="69" spans="1:12" s="100" customFormat="1" ht="26.25" customHeight="1" x14ac:dyDescent="0.2">
      <c r="A69" s="447"/>
      <c r="B69" s="447"/>
      <c r="C69" s="447"/>
      <c r="D69" s="447"/>
      <c r="E69" s="447"/>
      <c r="F69" s="447"/>
      <c r="G69" s="377" t="s">
        <v>73</v>
      </c>
      <c r="H69" s="377" t="s">
        <v>74</v>
      </c>
      <c r="I69" s="378" t="s">
        <v>75</v>
      </c>
      <c r="J69" s="448"/>
      <c r="K69" s="225"/>
      <c r="L69" s="225"/>
    </row>
    <row r="70" spans="1:12" s="100" customFormat="1" ht="35.450000000000003" customHeight="1" x14ac:dyDescent="0.2">
      <c r="A70" s="76"/>
      <c r="B70" s="76"/>
      <c r="C70" s="76"/>
      <c r="D70" s="77"/>
      <c r="E70" s="76"/>
      <c r="F70" s="76"/>
      <c r="G70" s="78"/>
      <c r="H70" s="78"/>
      <c r="I70" s="71">
        <f t="shared" ref="I70:I77" si="4">G70*H70</f>
        <v>0</v>
      </c>
      <c r="J70" s="52"/>
      <c r="K70" s="225"/>
      <c r="L70" s="225"/>
    </row>
    <row r="71" spans="1:12" s="100" customFormat="1" ht="35.450000000000003" customHeight="1" x14ac:dyDescent="0.2">
      <c r="A71" s="76"/>
      <c r="B71" s="76"/>
      <c r="C71" s="76"/>
      <c r="D71" s="77"/>
      <c r="E71" s="76"/>
      <c r="F71" s="76"/>
      <c r="G71" s="78"/>
      <c r="H71" s="78"/>
      <c r="I71" s="71">
        <f t="shared" si="4"/>
        <v>0</v>
      </c>
      <c r="J71" s="52"/>
      <c r="K71" s="225"/>
      <c r="L71" s="225"/>
    </row>
    <row r="72" spans="1:12" s="100" customFormat="1" ht="35.450000000000003" customHeight="1" x14ac:dyDescent="0.2">
      <c r="A72" s="76"/>
      <c r="B72" s="76"/>
      <c r="C72" s="76"/>
      <c r="D72" s="77"/>
      <c r="E72" s="76"/>
      <c r="F72" s="76"/>
      <c r="G72" s="78"/>
      <c r="H72" s="78"/>
      <c r="I72" s="71">
        <f t="shared" si="4"/>
        <v>0</v>
      </c>
      <c r="J72" s="52"/>
      <c r="K72" s="225"/>
      <c r="L72" s="225"/>
    </row>
    <row r="73" spans="1:12" s="100" customFormat="1" ht="35.450000000000003" customHeight="1" x14ac:dyDescent="0.2">
      <c r="A73" s="76"/>
      <c r="B73" s="76"/>
      <c r="C73" s="76"/>
      <c r="D73" s="77"/>
      <c r="E73" s="76"/>
      <c r="F73" s="76"/>
      <c r="G73" s="78"/>
      <c r="H73" s="78"/>
      <c r="I73" s="71">
        <f t="shared" si="4"/>
        <v>0</v>
      </c>
      <c r="J73" s="52"/>
      <c r="K73" s="225"/>
      <c r="L73" s="225"/>
    </row>
    <row r="74" spans="1:12" s="100" customFormat="1" ht="35.450000000000003" customHeight="1" x14ac:dyDescent="0.2">
      <c r="A74" s="76"/>
      <c r="B74" s="76"/>
      <c r="C74" s="76"/>
      <c r="D74" s="77"/>
      <c r="E74" s="76"/>
      <c r="F74" s="76"/>
      <c r="G74" s="78"/>
      <c r="H74" s="78"/>
      <c r="I74" s="71">
        <f t="shared" si="4"/>
        <v>0</v>
      </c>
      <c r="J74" s="52"/>
      <c r="K74" s="225"/>
      <c r="L74" s="225"/>
    </row>
    <row r="75" spans="1:12" s="100" customFormat="1" ht="35.450000000000003" customHeight="1" x14ac:dyDescent="0.2">
      <c r="A75" s="76"/>
      <c r="B75" s="76"/>
      <c r="C75" s="76"/>
      <c r="D75" s="77"/>
      <c r="E75" s="76"/>
      <c r="F75" s="76"/>
      <c r="G75" s="78"/>
      <c r="H75" s="78"/>
      <c r="I75" s="71">
        <f t="shared" si="4"/>
        <v>0</v>
      </c>
      <c r="J75" s="52"/>
      <c r="K75" s="225"/>
      <c r="L75" s="225"/>
    </row>
    <row r="76" spans="1:12" s="100" customFormat="1" ht="35.450000000000003" customHeight="1" x14ac:dyDescent="0.2">
      <c r="A76" s="76"/>
      <c r="B76" s="76"/>
      <c r="C76" s="76"/>
      <c r="D76" s="77"/>
      <c r="E76" s="76"/>
      <c r="F76" s="76"/>
      <c r="G76" s="78"/>
      <c r="H76" s="78"/>
      <c r="I76" s="71">
        <f t="shared" si="4"/>
        <v>0</v>
      </c>
      <c r="J76" s="52"/>
      <c r="K76" s="225"/>
      <c r="L76" s="225"/>
    </row>
    <row r="77" spans="1:12" s="100" customFormat="1" ht="35.450000000000003" customHeight="1" x14ac:dyDescent="0.2">
      <c r="A77" s="76"/>
      <c r="B77" s="76"/>
      <c r="C77" s="76"/>
      <c r="D77" s="77"/>
      <c r="E77" s="76"/>
      <c r="F77" s="76"/>
      <c r="G77" s="78"/>
      <c r="H77" s="78"/>
      <c r="I77" s="71">
        <f t="shared" si="4"/>
        <v>0</v>
      </c>
      <c r="J77" s="52"/>
      <c r="K77" s="225"/>
      <c r="L77" s="225"/>
    </row>
    <row r="78" spans="1:12" ht="26.25" customHeight="1" x14ac:dyDescent="0.2">
      <c r="A78" s="444" t="s">
        <v>76</v>
      </c>
      <c r="B78" s="444"/>
      <c r="C78" s="444"/>
      <c r="D78" s="444"/>
      <c r="E78" s="444"/>
      <c r="F78" s="444"/>
      <c r="G78" s="444"/>
      <c r="H78" s="444"/>
      <c r="I78" s="71">
        <f>SUM(I70:I77)</f>
        <v>0</v>
      </c>
      <c r="J78" s="71">
        <f>SUM(J70:J77)</f>
        <v>0</v>
      </c>
    </row>
    <row r="79" spans="1:12" ht="10.5" customHeight="1" x14ac:dyDescent="0.2">
      <c r="A79" s="102"/>
      <c r="B79" s="102"/>
      <c r="C79" s="102"/>
      <c r="D79" s="102"/>
      <c r="E79" s="342"/>
      <c r="F79" s="102"/>
      <c r="G79" s="102"/>
      <c r="H79" s="102"/>
      <c r="I79" s="103"/>
    </row>
    <row r="80" spans="1:12" ht="26.25" customHeight="1" x14ac:dyDescent="0.2">
      <c r="A80" s="446" t="s">
        <v>88</v>
      </c>
      <c r="B80" s="446"/>
      <c r="C80" s="446"/>
      <c r="D80" s="446"/>
      <c r="E80" s="446"/>
      <c r="F80" s="446"/>
      <c r="G80" s="446"/>
      <c r="H80" s="446"/>
      <c r="I80" s="446"/>
      <c r="J80" s="114"/>
    </row>
    <row r="81" spans="1:10" ht="35.450000000000003" customHeight="1" x14ac:dyDescent="0.2">
      <c r="A81" s="76"/>
      <c r="B81" s="76"/>
      <c r="C81" s="76"/>
      <c r="D81" s="437"/>
      <c r="E81" s="437"/>
      <c r="F81" s="76"/>
      <c r="G81" s="78"/>
      <c r="H81" s="78"/>
      <c r="I81" s="73">
        <f t="shared" ref="I81:I88" si="5">G81*H81</f>
        <v>0</v>
      </c>
      <c r="J81" s="67"/>
    </row>
    <row r="82" spans="1:10" ht="35.450000000000003" customHeight="1" x14ac:dyDescent="0.2">
      <c r="A82" s="76"/>
      <c r="B82" s="76"/>
      <c r="C82" s="76"/>
      <c r="D82" s="437"/>
      <c r="E82" s="437"/>
      <c r="F82" s="76"/>
      <c r="G82" s="78"/>
      <c r="H82" s="78"/>
      <c r="I82" s="73">
        <f t="shared" si="5"/>
        <v>0</v>
      </c>
      <c r="J82" s="67"/>
    </row>
    <row r="83" spans="1:10" ht="35.450000000000003" customHeight="1" x14ac:dyDescent="0.2">
      <c r="A83" s="76"/>
      <c r="B83" s="76"/>
      <c r="C83" s="76"/>
      <c r="D83" s="437"/>
      <c r="E83" s="437"/>
      <c r="F83" s="76"/>
      <c r="G83" s="78"/>
      <c r="H83" s="78"/>
      <c r="I83" s="73">
        <f t="shared" si="5"/>
        <v>0</v>
      </c>
      <c r="J83" s="67"/>
    </row>
    <row r="84" spans="1:10" ht="35.450000000000003" customHeight="1" x14ac:dyDescent="0.2">
      <c r="A84" s="76"/>
      <c r="B84" s="76"/>
      <c r="C84" s="76"/>
      <c r="D84" s="437"/>
      <c r="E84" s="437"/>
      <c r="F84" s="76"/>
      <c r="G84" s="78"/>
      <c r="H84" s="78"/>
      <c r="I84" s="73">
        <f t="shared" si="5"/>
        <v>0</v>
      </c>
      <c r="J84" s="67"/>
    </row>
    <row r="85" spans="1:10" ht="35.450000000000003" customHeight="1" x14ac:dyDescent="0.2">
      <c r="A85" s="76"/>
      <c r="B85" s="76"/>
      <c r="C85" s="76"/>
      <c r="D85" s="437"/>
      <c r="E85" s="437"/>
      <c r="F85" s="76"/>
      <c r="G85" s="78"/>
      <c r="H85" s="78"/>
      <c r="I85" s="73">
        <f t="shared" si="5"/>
        <v>0</v>
      </c>
      <c r="J85" s="67"/>
    </row>
    <row r="86" spans="1:10" ht="35.450000000000003" customHeight="1" x14ac:dyDescent="0.2">
      <c r="A86" s="76"/>
      <c r="B86" s="76"/>
      <c r="C86" s="76"/>
      <c r="D86" s="437"/>
      <c r="E86" s="437"/>
      <c r="F86" s="76"/>
      <c r="G86" s="78"/>
      <c r="H86" s="78"/>
      <c r="I86" s="73">
        <f t="shared" si="5"/>
        <v>0</v>
      </c>
      <c r="J86" s="67"/>
    </row>
    <row r="87" spans="1:10" ht="35.450000000000003" customHeight="1" x14ac:dyDescent="0.2">
      <c r="A87" s="76"/>
      <c r="B87" s="76"/>
      <c r="C87" s="76"/>
      <c r="D87" s="437"/>
      <c r="E87" s="437"/>
      <c r="F87" s="76"/>
      <c r="G87" s="78"/>
      <c r="H87" s="78"/>
      <c r="I87" s="73">
        <f t="shared" si="5"/>
        <v>0</v>
      </c>
      <c r="J87" s="67"/>
    </row>
    <row r="88" spans="1:10" ht="35.450000000000003" customHeight="1" x14ac:dyDescent="0.2">
      <c r="A88" s="76"/>
      <c r="B88" s="76"/>
      <c r="C88" s="76"/>
      <c r="D88" s="437"/>
      <c r="E88" s="437"/>
      <c r="F88" s="76"/>
      <c r="G88" s="78"/>
      <c r="H88" s="78"/>
      <c r="I88" s="73">
        <f t="shared" si="5"/>
        <v>0</v>
      </c>
      <c r="J88" s="67"/>
    </row>
    <row r="89" spans="1:10" ht="26.25" customHeight="1" x14ac:dyDescent="0.2">
      <c r="A89" s="438" t="s">
        <v>78</v>
      </c>
      <c r="B89" s="438"/>
      <c r="C89" s="438"/>
      <c r="D89" s="438"/>
      <c r="E89" s="438"/>
      <c r="F89" s="438"/>
      <c r="G89" s="438"/>
      <c r="H89" s="438"/>
      <c r="I89" s="73">
        <f>SUM(I81:I88)</f>
        <v>0</v>
      </c>
      <c r="J89" s="241">
        <f>SUM(J81:J88)</f>
        <v>0</v>
      </c>
    </row>
    <row r="90" spans="1:10" ht="10.5" customHeight="1" x14ac:dyDescent="0.2">
      <c r="A90" s="239"/>
      <c r="B90" s="239"/>
      <c r="C90" s="239"/>
      <c r="D90" s="239"/>
      <c r="E90" s="7"/>
      <c r="F90" s="239"/>
      <c r="G90" s="239"/>
      <c r="H90" s="239"/>
      <c r="I90" s="240"/>
      <c r="J90" s="242"/>
    </row>
    <row r="91" spans="1:10" ht="26.25" customHeight="1" x14ac:dyDescent="0.2">
      <c r="A91" s="438" t="s">
        <v>85</v>
      </c>
      <c r="B91" s="438"/>
      <c r="C91" s="438"/>
      <c r="D91" s="438"/>
      <c r="E91" s="438"/>
      <c r="F91" s="438"/>
      <c r="G91" s="438"/>
      <c r="H91" s="438"/>
      <c r="I91" s="73">
        <f>SUM(I89,I78)</f>
        <v>0</v>
      </c>
      <c r="J91" s="73">
        <f>SUM(J89,J78)</f>
        <v>0</v>
      </c>
    </row>
    <row r="92" spans="1:10" ht="35.450000000000003" customHeight="1" x14ac:dyDescent="0.2">
      <c r="A92" s="102"/>
      <c r="B92" s="102"/>
      <c r="C92" s="102"/>
      <c r="D92" s="102"/>
      <c r="E92" s="342"/>
      <c r="F92" s="102"/>
      <c r="G92" s="102"/>
      <c r="H92" s="102"/>
      <c r="I92" s="103"/>
    </row>
    <row r="93" spans="1:10" ht="14.85" customHeight="1" x14ac:dyDescent="0.2">
      <c r="A93" s="104"/>
      <c r="B93" s="104"/>
      <c r="C93" s="104"/>
      <c r="D93" s="104"/>
      <c r="E93" s="105"/>
      <c r="F93" s="104"/>
      <c r="G93" s="105"/>
      <c r="H93" s="105"/>
      <c r="I93" s="106"/>
    </row>
    <row r="94" spans="1:10" ht="14.85" customHeight="1" x14ac:dyDescent="0.2">
      <c r="A94" s="439" t="s">
        <v>80</v>
      </c>
      <c r="B94" s="439"/>
      <c r="C94" s="439"/>
      <c r="D94" s="439"/>
      <c r="E94" s="90"/>
      <c r="F94" s="89"/>
      <c r="G94" s="90"/>
      <c r="H94" s="90"/>
      <c r="I94" s="91"/>
      <c r="J94" s="74"/>
    </row>
    <row r="95" spans="1:10" ht="14.85" customHeight="1" x14ac:dyDescent="0.2">
      <c r="A95" s="92"/>
      <c r="B95" s="92"/>
      <c r="C95" s="92"/>
      <c r="D95" s="92"/>
      <c r="E95" s="93"/>
      <c r="F95" s="92"/>
      <c r="G95" s="93"/>
      <c r="H95" s="93"/>
      <c r="I95" s="94"/>
      <c r="J95" s="112"/>
    </row>
    <row r="96" spans="1:10" ht="14.85" customHeight="1" x14ac:dyDescent="0.2">
      <c r="A96" s="439" t="s">
        <v>81</v>
      </c>
      <c r="B96" s="439"/>
      <c r="C96" s="439"/>
      <c r="D96" s="439"/>
      <c r="E96" s="90"/>
      <c r="F96" s="89"/>
      <c r="G96" s="90"/>
      <c r="H96" s="90"/>
      <c r="I96" s="91"/>
      <c r="J96" s="113"/>
    </row>
  </sheetData>
  <sheetProtection password="D377" sheet="1"/>
  <mergeCells count="61">
    <mergeCell ref="J6:J7"/>
    <mergeCell ref="A29:H29"/>
    <mergeCell ref="A6:A7"/>
    <mergeCell ref="B6:B7"/>
    <mergeCell ref="C6:C7"/>
    <mergeCell ref="D6:D7"/>
    <mergeCell ref="E6:E7"/>
    <mergeCell ref="A16:H16"/>
    <mergeCell ref="A18:I18"/>
    <mergeCell ref="F6:F7"/>
    <mergeCell ref="G6:I6"/>
    <mergeCell ref="A27:H27"/>
    <mergeCell ref="A32:D32"/>
    <mergeCell ref="A34:D34"/>
    <mergeCell ref="D52:E52"/>
    <mergeCell ref="D53:E53"/>
    <mergeCell ref="D54:E54"/>
    <mergeCell ref="A37:A38"/>
    <mergeCell ref="B37:B38"/>
    <mergeCell ref="C37:C38"/>
    <mergeCell ref="D37:D38"/>
    <mergeCell ref="E37:E38"/>
    <mergeCell ref="A63:D63"/>
    <mergeCell ref="G37:I37"/>
    <mergeCell ref="J37:J38"/>
    <mergeCell ref="A47:H47"/>
    <mergeCell ref="A49:J49"/>
    <mergeCell ref="D50:E50"/>
    <mergeCell ref="D51:E51"/>
    <mergeCell ref="F37:F38"/>
    <mergeCell ref="D55:E55"/>
    <mergeCell ref="D56:E56"/>
    <mergeCell ref="D57:E57"/>
    <mergeCell ref="A58:H58"/>
    <mergeCell ref="A60:H60"/>
    <mergeCell ref="D81:E81"/>
    <mergeCell ref="D82:E82"/>
    <mergeCell ref="D83:E83"/>
    <mergeCell ref="D84:E84"/>
    <mergeCell ref="A65:D65"/>
    <mergeCell ref="A68:A69"/>
    <mergeCell ref="B68:B69"/>
    <mergeCell ref="C68:C69"/>
    <mergeCell ref="D68:D69"/>
    <mergeCell ref="E68:E69"/>
    <mergeCell ref="A94:D94"/>
    <mergeCell ref="A96:D96"/>
    <mergeCell ref="A3:J3"/>
    <mergeCell ref="A2:J2"/>
    <mergeCell ref="A1:J1"/>
    <mergeCell ref="D85:E85"/>
    <mergeCell ref="D86:E86"/>
    <mergeCell ref="D87:E87"/>
    <mergeCell ref="D88:E88"/>
    <mergeCell ref="A89:H89"/>
    <mergeCell ref="A91:H91"/>
    <mergeCell ref="F68:F69"/>
    <mergeCell ref="G68:I68"/>
    <mergeCell ref="J68:J69"/>
    <mergeCell ref="A78:H78"/>
    <mergeCell ref="A80:I80"/>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73"/>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D18" sqref="D18"/>
    </sheetView>
  </sheetViews>
  <sheetFormatPr defaultRowHeight="12.75" customHeight="1" x14ac:dyDescent="0.2"/>
  <cols>
    <col min="1" max="3" width="16.7109375" style="16" customWidth="1"/>
    <col min="4" max="4" width="92.140625" style="16" customWidth="1"/>
    <col min="5" max="5" width="17.85546875" style="16" customWidth="1"/>
    <col min="6" max="8" width="21.140625" style="16" customWidth="1"/>
    <col min="9" max="9" width="15.28515625" style="110" customWidth="1"/>
    <col min="10" max="10" width="13.8554687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SUM(H20,H53)</f>
        <v>0</v>
      </c>
      <c r="K1" s="218" t="s">
        <v>33</v>
      </c>
    </row>
    <row r="2" spans="1:11" ht="19.5" customHeight="1" x14ac:dyDescent="0.2">
      <c r="A2" s="436" t="s">
        <v>64</v>
      </c>
      <c r="B2" s="436"/>
      <c r="C2" s="436"/>
      <c r="D2" s="436"/>
      <c r="E2" s="436"/>
      <c r="F2" s="436"/>
      <c r="G2" s="436"/>
      <c r="H2" s="436"/>
      <c r="I2" s="436"/>
      <c r="J2" s="227">
        <f>SUM(H31,H64)</f>
        <v>0</v>
      </c>
      <c r="K2" s="218" t="s">
        <v>241</v>
      </c>
    </row>
    <row r="3" spans="1:11" ht="18.75" customHeight="1" x14ac:dyDescent="0.2">
      <c r="A3" s="436" t="s">
        <v>2</v>
      </c>
      <c r="B3" s="436"/>
      <c r="C3" s="436"/>
      <c r="D3" s="436"/>
      <c r="E3" s="436"/>
      <c r="F3" s="436"/>
      <c r="G3" s="436"/>
      <c r="H3" s="436"/>
      <c r="I3" s="436"/>
      <c r="J3" s="227">
        <f>I20+I53</f>
        <v>0</v>
      </c>
      <c r="K3" s="218" t="s">
        <v>242</v>
      </c>
    </row>
    <row r="4" spans="1:11" ht="12.75" customHeight="1" x14ac:dyDescent="0.2">
      <c r="J4" s="243"/>
    </row>
    <row r="5" spans="1:11" ht="12.75" customHeight="1" x14ac:dyDescent="0.2">
      <c r="J5" s="243"/>
    </row>
    <row r="6" spans="1:11" ht="12.75" customHeight="1" x14ac:dyDescent="0.2">
      <c r="J6" s="243"/>
    </row>
    <row r="7" spans="1:11" ht="12.75" customHeight="1" x14ac:dyDescent="0.2">
      <c r="J7" s="243"/>
    </row>
    <row r="8" spans="1:11" ht="12.75" customHeight="1" x14ac:dyDescent="0.2">
      <c r="J8" s="243"/>
    </row>
    <row r="9" spans="1:11" ht="18" customHeight="1" x14ac:dyDescent="0.2">
      <c r="A9" s="6" t="s">
        <v>89</v>
      </c>
      <c r="H9" s="117"/>
      <c r="I9" s="70" t="s">
        <v>66</v>
      </c>
      <c r="J9" s="243"/>
    </row>
    <row r="10" spans="1:11" s="118" customFormat="1" ht="26.25" customHeight="1" x14ac:dyDescent="0.2">
      <c r="A10" s="452" t="s">
        <v>67</v>
      </c>
      <c r="B10" s="452" t="s">
        <v>68</v>
      </c>
      <c r="C10" s="452" t="s">
        <v>69</v>
      </c>
      <c r="D10" s="452" t="s">
        <v>90</v>
      </c>
      <c r="E10" s="452" t="s">
        <v>71</v>
      </c>
      <c r="F10" s="452" t="s">
        <v>91</v>
      </c>
      <c r="G10" s="452"/>
      <c r="H10" s="452"/>
      <c r="I10" s="453" t="s">
        <v>220</v>
      </c>
      <c r="J10" s="260"/>
      <c r="K10" s="228"/>
    </row>
    <row r="11" spans="1:11" s="118" customFormat="1" ht="26.25" customHeight="1" x14ac:dyDescent="0.2">
      <c r="A11" s="452"/>
      <c r="B11" s="452"/>
      <c r="C11" s="452"/>
      <c r="D11" s="452"/>
      <c r="E11" s="452"/>
      <c r="F11" s="53" t="s">
        <v>73</v>
      </c>
      <c r="G11" s="53" t="s">
        <v>74</v>
      </c>
      <c r="H11" s="53" t="s">
        <v>75</v>
      </c>
      <c r="I11" s="453"/>
      <c r="J11" s="228"/>
      <c r="K11" s="228"/>
    </row>
    <row r="12" spans="1:11" s="118" customFormat="1" ht="30" customHeight="1" x14ac:dyDescent="0.2">
      <c r="A12" s="119"/>
      <c r="B12" s="119"/>
      <c r="C12" s="119"/>
      <c r="D12" s="120"/>
      <c r="E12" s="119"/>
      <c r="F12" s="121"/>
      <c r="G12" s="121"/>
      <c r="H12" s="122">
        <f t="shared" ref="H12:H19" si="0">G12*F12</f>
        <v>0</v>
      </c>
      <c r="I12" s="54"/>
      <c r="J12" s="228"/>
      <c r="K12" s="228"/>
    </row>
    <row r="13" spans="1:11" s="118" customFormat="1" ht="30" customHeight="1" x14ac:dyDescent="0.2">
      <c r="A13" s="119"/>
      <c r="B13" s="119"/>
      <c r="C13" s="119"/>
      <c r="D13" s="120"/>
      <c r="E13" s="119"/>
      <c r="F13" s="121"/>
      <c r="G13" s="121"/>
      <c r="H13" s="122">
        <f t="shared" si="0"/>
        <v>0</v>
      </c>
      <c r="I13" s="54"/>
      <c r="J13" s="228"/>
      <c r="K13" s="228"/>
    </row>
    <row r="14" spans="1:11" s="118" customFormat="1" ht="30" customHeight="1" x14ac:dyDescent="0.2">
      <c r="A14" s="119"/>
      <c r="B14" s="119"/>
      <c r="C14" s="119"/>
      <c r="D14" s="120"/>
      <c r="E14" s="119"/>
      <c r="F14" s="121"/>
      <c r="G14" s="121"/>
      <c r="H14" s="122">
        <f t="shared" si="0"/>
        <v>0</v>
      </c>
      <c r="I14" s="54"/>
      <c r="J14" s="228"/>
      <c r="K14" s="228"/>
    </row>
    <row r="15" spans="1:11" s="118" customFormat="1" ht="30" customHeight="1" x14ac:dyDescent="0.2">
      <c r="A15" s="119"/>
      <c r="B15" s="119"/>
      <c r="C15" s="119"/>
      <c r="D15" s="120"/>
      <c r="E15" s="119"/>
      <c r="F15" s="121"/>
      <c r="G15" s="121"/>
      <c r="H15" s="122">
        <f t="shared" si="0"/>
        <v>0</v>
      </c>
      <c r="I15" s="54"/>
      <c r="J15" s="228"/>
      <c r="K15" s="228"/>
    </row>
    <row r="16" spans="1:11" s="118" customFormat="1" ht="30" customHeight="1" x14ac:dyDescent="0.2">
      <c r="A16" s="119"/>
      <c r="B16" s="119"/>
      <c r="C16" s="119"/>
      <c r="D16" s="120"/>
      <c r="E16" s="119"/>
      <c r="F16" s="121"/>
      <c r="G16" s="121"/>
      <c r="H16" s="122">
        <f t="shared" si="0"/>
        <v>0</v>
      </c>
      <c r="I16" s="54"/>
      <c r="J16" s="228"/>
      <c r="K16" s="228"/>
    </row>
    <row r="17" spans="1:11" s="118" customFormat="1" ht="30" customHeight="1" x14ac:dyDescent="0.2">
      <c r="A17" s="119"/>
      <c r="B17" s="119"/>
      <c r="C17" s="119"/>
      <c r="D17" s="120"/>
      <c r="E17" s="119"/>
      <c r="F17" s="121"/>
      <c r="G17" s="121"/>
      <c r="H17" s="122">
        <f t="shared" si="0"/>
        <v>0</v>
      </c>
      <c r="I17" s="54"/>
      <c r="J17" s="228"/>
      <c r="K17" s="228"/>
    </row>
    <row r="18" spans="1:11" s="118" customFormat="1" ht="30" customHeight="1" x14ac:dyDescent="0.2">
      <c r="A18" s="119"/>
      <c r="B18" s="119"/>
      <c r="C18" s="119"/>
      <c r="D18" s="120"/>
      <c r="E18" s="119"/>
      <c r="F18" s="121"/>
      <c r="G18" s="121"/>
      <c r="H18" s="122">
        <f t="shared" si="0"/>
        <v>0</v>
      </c>
      <c r="I18" s="54"/>
      <c r="J18" s="228"/>
      <c r="K18" s="228"/>
    </row>
    <row r="19" spans="1:11" s="118" customFormat="1" ht="30" customHeight="1" x14ac:dyDescent="0.2">
      <c r="A19" s="119"/>
      <c r="B19" s="119"/>
      <c r="C19" s="119"/>
      <c r="D19" s="120"/>
      <c r="E19" s="119"/>
      <c r="F19" s="121"/>
      <c r="G19" s="121"/>
      <c r="H19" s="122">
        <f t="shared" si="0"/>
        <v>0</v>
      </c>
      <c r="I19" s="54"/>
      <c r="J19" s="228"/>
      <c r="K19" s="228"/>
    </row>
    <row r="20" spans="1:11" s="109" customFormat="1" ht="29.25" customHeight="1" x14ac:dyDescent="0.2">
      <c r="A20" s="454" t="s">
        <v>76</v>
      </c>
      <c r="B20" s="454"/>
      <c r="C20" s="454"/>
      <c r="D20" s="454"/>
      <c r="E20" s="454"/>
      <c r="F20" s="454"/>
      <c r="G20" s="454"/>
      <c r="H20" s="122">
        <f>SUM(H12:H19)</f>
        <v>0</v>
      </c>
      <c r="I20" s="256">
        <f>SUM(I12:I19)</f>
        <v>0</v>
      </c>
      <c r="J20" s="226"/>
      <c r="K20" s="226"/>
    </row>
    <row r="21" spans="1:11" ht="10.5" customHeight="1" x14ac:dyDescent="0.2">
      <c r="A21" s="123"/>
      <c r="B21" s="123"/>
      <c r="C21" s="123"/>
      <c r="D21" s="123"/>
      <c r="E21" s="123"/>
      <c r="F21" s="123"/>
      <c r="G21" s="86"/>
      <c r="H21" s="86"/>
    </row>
    <row r="22" spans="1:11" s="118" customFormat="1" ht="26.25" customHeight="1" x14ac:dyDescent="0.2">
      <c r="A22" s="456" t="s">
        <v>92</v>
      </c>
      <c r="B22" s="456"/>
      <c r="C22" s="456"/>
      <c r="D22" s="456"/>
      <c r="E22" s="456"/>
      <c r="F22" s="456"/>
      <c r="G22" s="456"/>
      <c r="H22" s="456"/>
      <c r="I22" s="124"/>
      <c r="J22" s="228"/>
      <c r="K22" s="228"/>
    </row>
    <row r="23" spans="1:11" s="118" customFormat="1" ht="30" customHeight="1" x14ac:dyDescent="0.2">
      <c r="A23" s="119"/>
      <c r="B23" s="119"/>
      <c r="C23" s="119"/>
      <c r="D23" s="120"/>
      <c r="E23" s="119"/>
      <c r="F23" s="121"/>
      <c r="G23" s="121"/>
      <c r="H23" s="125">
        <f t="shared" ref="H23:H30" si="1">G23*F23</f>
        <v>0</v>
      </c>
      <c r="I23" s="126"/>
      <c r="J23" s="228"/>
      <c r="K23" s="228"/>
    </row>
    <row r="24" spans="1:11" s="118" customFormat="1" ht="30" customHeight="1" x14ac:dyDescent="0.2">
      <c r="A24" s="119"/>
      <c r="B24" s="119"/>
      <c r="C24" s="119"/>
      <c r="D24" s="120"/>
      <c r="E24" s="119"/>
      <c r="F24" s="121"/>
      <c r="G24" s="121"/>
      <c r="H24" s="125">
        <f t="shared" si="1"/>
        <v>0</v>
      </c>
      <c r="I24" s="126"/>
      <c r="J24" s="228"/>
      <c r="K24" s="228"/>
    </row>
    <row r="25" spans="1:11" s="118" customFormat="1" ht="30" customHeight="1" x14ac:dyDescent="0.2">
      <c r="A25" s="119"/>
      <c r="B25" s="119"/>
      <c r="C25" s="119"/>
      <c r="D25" s="120"/>
      <c r="E25" s="119"/>
      <c r="F25" s="121"/>
      <c r="G25" s="121"/>
      <c r="H25" s="125">
        <f t="shared" si="1"/>
        <v>0</v>
      </c>
      <c r="I25" s="126"/>
      <c r="J25" s="228"/>
      <c r="K25" s="228"/>
    </row>
    <row r="26" spans="1:11" s="118" customFormat="1" ht="30" customHeight="1" x14ac:dyDescent="0.2">
      <c r="A26" s="119"/>
      <c r="B26" s="119"/>
      <c r="C26" s="119"/>
      <c r="D26" s="120"/>
      <c r="E26" s="119"/>
      <c r="F26" s="121"/>
      <c r="G26" s="121"/>
      <c r="H26" s="125">
        <f t="shared" si="1"/>
        <v>0</v>
      </c>
      <c r="I26" s="126"/>
      <c r="J26" s="228"/>
      <c r="K26" s="228"/>
    </row>
    <row r="27" spans="1:11" s="118" customFormat="1" ht="30" customHeight="1" x14ac:dyDescent="0.2">
      <c r="A27" s="119"/>
      <c r="B27" s="119"/>
      <c r="C27" s="119"/>
      <c r="D27" s="120"/>
      <c r="E27" s="119"/>
      <c r="F27" s="121"/>
      <c r="G27" s="121"/>
      <c r="H27" s="125">
        <f t="shared" si="1"/>
        <v>0</v>
      </c>
      <c r="I27" s="126"/>
      <c r="J27" s="228"/>
      <c r="K27" s="228"/>
    </row>
    <row r="28" spans="1:11" s="118" customFormat="1" ht="30" customHeight="1" x14ac:dyDescent="0.2">
      <c r="A28" s="119"/>
      <c r="B28" s="119"/>
      <c r="C28" s="119"/>
      <c r="D28" s="120"/>
      <c r="E28" s="119"/>
      <c r="F28" s="121"/>
      <c r="G28" s="121"/>
      <c r="H28" s="125">
        <f t="shared" si="1"/>
        <v>0</v>
      </c>
      <c r="I28" s="126"/>
      <c r="J28" s="228"/>
      <c r="K28" s="228"/>
    </row>
    <row r="29" spans="1:11" s="118" customFormat="1" ht="30" customHeight="1" x14ac:dyDescent="0.2">
      <c r="A29" s="119"/>
      <c r="B29" s="119"/>
      <c r="C29" s="119"/>
      <c r="D29" s="120"/>
      <c r="E29" s="119"/>
      <c r="F29" s="121"/>
      <c r="G29" s="121"/>
      <c r="H29" s="125">
        <f t="shared" si="1"/>
        <v>0</v>
      </c>
      <c r="I29" s="126"/>
      <c r="J29" s="228"/>
      <c r="K29" s="228"/>
    </row>
    <row r="30" spans="1:11" s="118" customFormat="1" ht="30" customHeight="1" x14ac:dyDescent="0.2">
      <c r="A30" s="119"/>
      <c r="B30" s="119"/>
      <c r="C30" s="119"/>
      <c r="D30" s="120"/>
      <c r="E30" s="119"/>
      <c r="F30" s="121"/>
      <c r="G30" s="121"/>
      <c r="H30" s="125">
        <f t="shared" si="1"/>
        <v>0</v>
      </c>
      <c r="I30" s="126"/>
      <c r="J30" s="228"/>
      <c r="K30" s="228"/>
    </row>
    <row r="31" spans="1:11" s="109" customFormat="1" ht="29.25" customHeight="1" x14ac:dyDescent="0.2">
      <c r="A31" s="455" t="s">
        <v>78</v>
      </c>
      <c r="B31" s="455"/>
      <c r="C31" s="455"/>
      <c r="D31" s="455"/>
      <c r="E31" s="455"/>
      <c r="F31" s="455"/>
      <c r="G31" s="455"/>
      <c r="H31" s="125">
        <f>SUM(H23:H30)</f>
        <v>0</v>
      </c>
      <c r="I31" s="257">
        <f>SUM(I23:I30)</f>
        <v>0</v>
      </c>
      <c r="J31" s="226"/>
      <c r="K31" s="226"/>
    </row>
    <row r="32" spans="1:11" ht="10.5" customHeight="1" x14ac:dyDescent="0.2">
      <c r="A32" s="252"/>
      <c r="B32" s="252"/>
      <c r="C32" s="252"/>
      <c r="D32" s="252"/>
      <c r="E32" s="252"/>
      <c r="F32" s="252"/>
      <c r="G32" s="253"/>
      <c r="H32" s="259"/>
      <c r="I32" s="258"/>
    </row>
    <row r="33" spans="1:11" s="109" customFormat="1" ht="29.25" customHeight="1" x14ac:dyDescent="0.2">
      <c r="A33" s="455" t="s">
        <v>79</v>
      </c>
      <c r="B33" s="455"/>
      <c r="C33" s="455"/>
      <c r="D33" s="455"/>
      <c r="E33" s="455"/>
      <c r="F33" s="455"/>
      <c r="G33" s="455"/>
      <c r="H33" s="125">
        <f>SUM(H31,H20)</f>
        <v>0</v>
      </c>
      <c r="I33" s="125">
        <f>SUM(I31,I20)</f>
        <v>0</v>
      </c>
      <c r="J33" s="226"/>
      <c r="K33" s="226"/>
    </row>
    <row r="34" spans="1:11" ht="14.25" customHeight="1" x14ac:dyDescent="0.2">
      <c r="A34" s="123"/>
      <c r="B34" s="123"/>
      <c r="C34" s="123"/>
      <c r="D34" s="123"/>
      <c r="E34" s="123"/>
      <c r="F34" s="123"/>
    </row>
    <row r="37" spans="1:11" ht="12.75" customHeight="1" x14ac:dyDescent="0.2">
      <c r="A37" s="439" t="s">
        <v>80</v>
      </c>
      <c r="B37" s="439"/>
      <c r="C37" s="439"/>
      <c r="D37" s="439"/>
      <c r="E37" s="108"/>
      <c r="F37" s="108"/>
      <c r="G37" s="108"/>
      <c r="H37" s="108"/>
      <c r="I37" s="74"/>
    </row>
    <row r="38" spans="1:11" ht="12.75" customHeight="1" x14ac:dyDescent="0.2">
      <c r="A38" s="127"/>
      <c r="B38" s="127"/>
      <c r="C38" s="127"/>
      <c r="D38" s="127"/>
      <c r="E38" s="107"/>
      <c r="F38" s="107"/>
      <c r="G38" s="107"/>
      <c r="H38" s="107"/>
      <c r="I38" s="112"/>
    </row>
    <row r="39" spans="1:11" ht="12.75" customHeight="1" x14ac:dyDescent="0.2">
      <c r="A39" s="13"/>
      <c r="B39" s="13"/>
      <c r="C39" s="13"/>
      <c r="D39" s="13"/>
      <c r="E39" s="86"/>
      <c r="F39" s="86"/>
      <c r="G39" s="86"/>
      <c r="H39" s="86"/>
      <c r="I39" s="128"/>
    </row>
    <row r="40" spans="1:11" ht="12.75" customHeight="1" x14ac:dyDescent="0.2">
      <c r="A40" s="439" t="s">
        <v>81</v>
      </c>
      <c r="B40" s="439"/>
      <c r="C40" s="439"/>
      <c r="D40" s="439"/>
      <c r="E40" s="108"/>
      <c r="F40" s="108"/>
      <c r="G40" s="108"/>
      <c r="H40" s="108"/>
      <c r="I40" s="113"/>
    </row>
    <row r="41" spans="1:11" ht="12.75" customHeight="1" x14ac:dyDescent="0.2">
      <c r="A41" s="129"/>
      <c r="B41" s="129"/>
      <c r="C41" s="129"/>
      <c r="D41" s="129"/>
    </row>
    <row r="42" spans="1:11" ht="18" customHeight="1" x14ac:dyDescent="0.2">
      <c r="A42" s="6" t="s">
        <v>89</v>
      </c>
      <c r="H42" s="117"/>
      <c r="I42" s="70" t="s">
        <v>82</v>
      </c>
    </row>
    <row r="43" spans="1:11" s="118" customFormat="1" ht="26.25" customHeight="1" x14ac:dyDescent="0.2">
      <c r="A43" s="452" t="s">
        <v>67</v>
      </c>
      <c r="B43" s="452" t="s">
        <v>68</v>
      </c>
      <c r="C43" s="452" t="s">
        <v>69</v>
      </c>
      <c r="D43" s="452" t="s">
        <v>90</v>
      </c>
      <c r="E43" s="452" t="s">
        <v>71</v>
      </c>
      <c r="F43" s="452" t="s">
        <v>91</v>
      </c>
      <c r="G43" s="452"/>
      <c r="H43" s="452"/>
      <c r="I43" s="453" t="s">
        <v>220</v>
      </c>
      <c r="J43" s="228"/>
      <c r="K43" s="228"/>
    </row>
    <row r="44" spans="1:11" s="118" customFormat="1" ht="26.25" customHeight="1" x14ac:dyDescent="0.2">
      <c r="A44" s="452"/>
      <c r="B44" s="452"/>
      <c r="C44" s="452"/>
      <c r="D44" s="452"/>
      <c r="E44" s="452"/>
      <c r="F44" s="53" t="s">
        <v>73</v>
      </c>
      <c r="G44" s="53" t="s">
        <v>74</v>
      </c>
      <c r="H44" s="53" t="s">
        <v>75</v>
      </c>
      <c r="I44" s="453"/>
      <c r="J44" s="228"/>
      <c r="K44" s="228"/>
    </row>
    <row r="45" spans="1:11" s="118" customFormat="1" ht="30" customHeight="1" x14ac:dyDescent="0.2">
      <c r="A45" s="119"/>
      <c r="B45" s="119"/>
      <c r="C45" s="119"/>
      <c r="D45" s="120"/>
      <c r="E45" s="119"/>
      <c r="F45" s="121"/>
      <c r="G45" s="121"/>
      <c r="H45" s="122">
        <f t="shared" ref="H45:H52" si="2">G45*F45</f>
        <v>0</v>
      </c>
      <c r="I45" s="54"/>
      <c r="J45" s="228"/>
      <c r="K45" s="228"/>
    </row>
    <row r="46" spans="1:11" s="118" customFormat="1" ht="30" customHeight="1" x14ac:dyDescent="0.2">
      <c r="A46" s="119"/>
      <c r="B46" s="119"/>
      <c r="C46" s="119"/>
      <c r="D46" s="120"/>
      <c r="E46" s="119"/>
      <c r="F46" s="121"/>
      <c r="G46" s="121"/>
      <c r="H46" s="122">
        <f t="shared" si="2"/>
        <v>0</v>
      </c>
      <c r="I46" s="54"/>
      <c r="J46" s="228"/>
      <c r="K46" s="228"/>
    </row>
    <row r="47" spans="1:11" s="118" customFormat="1" ht="30" customHeight="1" x14ac:dyDescent="0.2">
      <c r="A47" s="119"/>
      <c r="B47" s="119"/>
      <c r="C47" s="119"/>
      <c r="D47" s="120"/>
      <c r="E47" s="119"/>
      <c r="F47" s="121"/>
      <c r="G47" s="121"/>
      <c r="H47" s="122">
        <f t="shared" si="2"/>
        <v>0</v>
      </c>
      <c r="I47" s="54"/>
      <c r="J47" s="228"/>
      <c r="K47" s="228"/>
    </row>
    <row r="48" spans="1:11" s="118" customFormat="1" ht="30" customHeight="1" x14ac:dyDescent="0.2">
      <c r="A48" s="119"/>
      <c r="B48" s="119"/>
      <c r="C48" s="119"/>
      <c r="D48" s="120"/>
      <c r="E48" s="119"/>
      <c r="F48" s="121"/>
      <c r="G48" s="121"/>
      <c r="H48" s="122">
        <f t="shared" si="2"/>
        <v>0</v>
      </c>
      <c r="I48" s="54"/>
      <c r="J48" s="228"/>
      <c r="K48" s="228"/>
    </row>
    <row r="49" spans="1:11" s="118" customFormat="1" ht="30" customHeight="1" x14ac:dyDescent="0.2">
      <c r="A49" s="119"/>
      <c r="B49" s="119"/>
      <c r="C49" s="119"/>
      <c r="D49" s="120"/>
      <c r="E49" s="119"/>
      <c r="F49" s="121"/>
      <c r="G49" s="121"/>
      <c r="H49" s="122">
        <f t="shared" si="2"/>
        <v>0</v>
      </c>
      <c r="I49" s="54"/>
      <c r="J49" s="228"/>
      <c r="K49" s="228"/>
    </row>
    <row r="50" spans="1:11" s="118" customFormat="1" ht="30" customHeight="1" x14ac:dyDescent="0.2">
      <c r="A50" s="119"/>
      <c r="B50" s="119"/>
      <c r="C50" s="119"/>
      <c r="D50" s="120"/>
      <c r="E50" s="119"/>
      <c r="F50" s="121"/>
      <c r="G50" s="121"/>
      <c r="H50" s="122">
        <f t="shared" si="2"/>
        <v>0</v>
      </c>
      <c r="I50" s="54"/>
      <c r="J50" s="228"/>
      <c r="K50" s="228"/>
    </row>
    <row r="51" spans="1:11" s="118" customFormat="1" ht="30" customHeight="1" x14ac:dyDescent="0.2">
      <c r="A51" s="119"/>
      <c r="B51" s="119"/>
      <c r="C51" s="119"/>
      <c r="D51" s="120"/>
      <c r="E51" s="119"/>
      <c r="F51" s="121"/>
      <c r="G51" s="121"/>
      <c r="H51" s="122">
        <f t="shared" si="2"/>
        <v>0</v>
      </c>
      <c r="I51" s="54"/>
      <c r="J51" s="228"/>
      <c r="K51" s="228"/>
    </row>
    <row r="52" spans="1:11" s="118" customFormat="1" ht="30" customHeight="1" x14ac:dyDescent="0.2">
      <c r="A52" s="119"/>
      <c r="B52" s="119"/>
      <c r="C52" s="119"/>
      <c r="D52" s="120"/>
      <c r="E52" s="119"/>
      <c r="F52" s="121"/>
      <c r="G52" s="121"/>
      <c r="H52" s="122">
        <f t="shared" si="2"/>
        <v>0</v>
      </c>
      <c r="I52" s="54"/>
      <c r="J52" s="228"/>
      <c r="K52" s="228"/>
    </row>
    <row r="53" spans="1:11" s="109" customFormat="1" ht="29.25" customHeight="1" x14ac:dyDescent="0.2">
      <c r="A53" s="454" t="s">
        <v>76</v>
      </c>
      <c r="B53" s="454"/>
      <c r="C53" s="454"/>
      <c r="D53" s="454"/>
      <c r="E53" s="454"/>
      <c r="F53" s="454"/>
      <c r="G53" s="454"/>
      <c r="H53" s="122">
        <f>SUM(H45:H52)</f>
        <v>0</v>
      </c>
      <c r="I53" s="256">
        <f>SUM(I45:I52)</f>
        <v>0</v>
      </c>
      <c r="J53" s="226"/>
      <c r="K53" s="226"/>
    </row>
    <row r="54" spans="1:11" ht="10.5" customHeight="1" x14ac:dyDescent="0.2">
      <c r="A54" s="123"/>
      <c r="B54" s="123"/>
      <c r="C54" s="123"/>
      <c r="D54" s="123"/>
      <c r="E54" s="123"/>
      <c r="F54" s="123"/>
      <c r="G54" s="86"/>
      <c r="H54" s="86"/>
      <c r="I54" s="130"/>
    </row>
    <row r="55" spans="1:11" s="118" customFormat="1" ht="26.25" customHeight="1" x14ac:dyDescent="0.2">
      <c r="A55" s="456" t="s">
        <v>92</v>
      </c>
      <c r="B55" s="456"/>
      <c r="C55" s="456"/>
      <c r="D55" s="456"/>
      <c r="E55" s="456"/>
      <c r="F55" s="456"/>
      <c r="G55" s="456"/>
      <c r="H55" s="456"/>
      <c r="I55" s="124"/>
      <c r="J55" s="228"/>
      <c r="K55" s="228"/>
    </row>
    <row r="56" spans="1:11" s="118" customFormat="1" ht="30" customHeight="1" x14ac:dyDescent="0.2">
      <c r="A56" s="119"/>
      <c r="B56" s="119"/>
      <c r="C56" s="119"/>
      <c r="D56" s="120"/>
      <c r="E56" s="119"/>
      <c r="F56" s="121"/>
      <c r="G56" s="121"/>
      <c r="H56" s="125">
        <f t="shared" ref="H56:H63" si="3">G56*F56</f>
        <v>0</v>
      </c>
      <c r="I56" s="131"/>
      <c r="J56" s="228"/>
      <c r="K56" s="228"/>
    </row>
    <row r="57" spans="1:11" s="118" customFormat="1" ht="30" customHeight="1" x14ac:dyDescent="0.2">
      <c r="A57" s="119"/>
      <c r="B57" s="119"/>
      <c r="C57" s="119"/>
      <c r="D57" s="120"/>
      <c r="E57" s="119"/>
      <c r="F57" s="121"/>
      <c r="G57" s="121"/>
      <c r="H57" s="125">
        <f t="shared" si="3"/>
        <v>0</v>
      </c>
      <c r="I57" s="131"/>
      <c r="J57" s="228"/>
      <c r="K57" s="228"/>
    </row>
    <row r="58" spans="1:11" s="118" customFormat="1" ht="30" customHeight="1" x14ac:dyDescent="0.2">
      <c r="A58" s="119"/>
      <c r="B58" s="119"/>
      <c r="C58" s="119"/>
      <c r="D58" s="120"/>
      <c r="E58" s="119"/>
      <c r="F58" s="121"/>
      <c r="G58" s="121"/>
      <c r="H58" s="125">
        <f t="shared" si="3"/>
        <v>0</v>
      </c>
      <c r="I58" s="131"/>
      <c r="J58" s="228"/>
      <c r="K58" s="228"/>
    </row>
    <row r="59" spans="1:11" s="118" customFormat="1" ht="30" customHeight="1" x14ac:dyDescent="0.2">
      <c r="A59" s="119"/>
      <c r="B59" s="119"/>
      <c r="C59" s="119"/>
      <c r="D59" s="120"/>
      <c r="E59" s="119"/>
      <c r="F59" s="121"/>
      <c r="G59" s="121"/>
      <c r="H59" s="125">
        <f t="shared" si="3"/>
        <v>0</v>
      </c>
      <c r="I59" s="131"/>
      <c r="J59" s="228"/>
      <c r="K59" s="228"/>
    </row>
    <row r="60" spans="1:11" s="118" customFormat="1" ht="30" customHeight="1" x14ac:dyDescent="0.2">
      <c r="A60" s="119"/>
      <c r="B60" s="119"/>
      <c r="C60" s="119"/>
      <c r="D60" s="120"/>
      <c r="E60" s="119"/>
      <c r="F60" s="121"/>
      <c r="G60" s="121"/>
      <c r="H60" s="125">
        <f t="shared" si="3"/>
        <v>0</v>
      </c>
      <c r="I60" s="131"/>
      <c r="J60" s="228"/>
      <c r="K60" s="228"/>
    </row>
    <row r="61" spans="1:11" s="118" customFormat="1" ht="30" customHeight="1" x14ac:dyDescent="0.2">
      <c r="A61" s="119"/>
      <c r="B61" s="119"/>
      <c r="C61" s="119"/>
      <c r="D61" s="120"/>
      <c r="E61" s="119"/>
      <c r="F61" s="121"/>
      <c r="G61" s="121"/>
      <c r="H61" s="125">
        <f t="shared" si="3"/>
        <v>0</v>
      </c>
      <c r="I61" s="131"/>
      <c r="J61" s="228"/>
      <c r="K61" s="228"/>
    </row>
    <row r="62" spans="1:11" s="118" customFormat="1" ht="30" customHeight="1" x14ac:dyDescent="0.2">
      <c r="A62" s="119"/>
      <c r="B62" s="119"/>
      <c r="C62" s="119"/>
      <c r="D62" s="120"/>
      <c r="E62" s="119"/>
      <c r="F62" s="121"/>
      <c r="G62" s="121"/>
      <c r="H62" s="125">
        <f t="shared" si="3"/>
        <v>0</v>
      </c>
      <c r="I62" s="131"/>
      <c r="J62" s="228"/>
      <c r="K62" s="228"/>
    </row>
    <row r="63" spans="1:11" s="118" customFormat="1" ht="30" customHeight="1" x14ac:dyDescent="0.2">
      <c r="A63" s="119"/>
      <c r="B63" s="119"/>
      <c r="C63" s="119"/>
      <c r="D63" s="120"/>
      <c r="E63" s="119"/>
      <c r="F63" s="121"/>
      <c r="G63" s="121"/>
      <c r="H63" s="125">
        <f t="shared" si="3"/>
        <v>0</v>
      </c>
      <c r="I63" s="131"/>
      <c r="J63" s="228"/>
      <c r="K63" s="228"/>
    </row>
    <row r="64" spans="1:11" s="109" customFormat="1" ht="29.25" customHeight="1" x14ac:dyDescent="0.2">
      <c r="A64" s="455" t="s">
        <v>78</v>
      </c>
      <c r="B64" s="455"/>
      <c r="C64" s="455"/>
      <c r="D64" s="455"/>
      <c r="E64" s="455"/>
      <c r="F64" s="455"/>
      <c r="G64" s="455"/>
      <c r="H64" s="125">
        <f>SUM(H56:H63)</f>
        <v>0</v>
      </c>
      <c r="I64" s="255">
        <f>SUM(I56:I63)</f>
        <v>0</v>
      </c>
      <c r="J64" s="226"/>
      <c r="K64" s="226"/>
    </row>
    <row r="65" spans="1:11" ht="10.5" customHeight="1" x14ac:dyDescent="0.2">
      <c r="A65" s="252"/>
      <c r="B65" s="252"/>
      <c r="C65" s="252"/>
      <c r="D65" s="252"/>
      <c r="E65" s="252"/>
      <c r="F65" s="252"/>
      <c r="G65" s="253"/>
      <c r="H65" s="253"/>
      <c r="I65" s="154"/>
    </row>
    <row r="66" spans="1:11" s="109" customFormat="1" ht="29.25" customHeight="1" x14ac:dyDescent="0.2">
      <c r="A66" s="455" t="s">
        <v>83</v>
      </c>
      <c r="B66" s="455"/>
      <c r="C66" s="455"/>
      <c r="D66" s="455"/>
      <c r="E66" s="455"/>
      <c r="F66" s="455"/>
      <c r="G66" s="455"/>
      <c r="H66" s="125">
        <f>SUM(H64,H53)</f>
        <v>0</v>
      </c>
      <c r="I66" s="125">
        <f>SUM(I64,I53)</f>
        <v>0</v>
      </c>
      <c r="J66" s="226"/>
      <c r="K66" s="226"/>
    </row>
    <row r="67" spans="1:11" ht="14.25" customHeight="1" x14ac:dyDescent="0.2">
      <c r="A67" s="123"/>
      <c r="B67" s="123"/>
      <c r="C67" s="123"/>
      <c r="D67" s="123"/>
      <c r="E67" s="123"/>
      <c r="F67" s="123"/>
    </row>
    <row r="68" spans="1:11" ht="12.75" customHeight="1" x14ac:dyDescent="0.2">
      <c r="I68" s="132"/>
    </row>
    <row r="70" spans="1:11" ht="12.75" customHeight="1" x14ac:dyDescent="0.2">
      <c r="A70" s="439" t="s">
        <v>80</v>
      </c>
      <c r="B70" s="439"/>
      <c r="C70" s="439"/>
      <c r="D70" s="439"/>
      <c r="E70" s="108"/>
      <c r="F70" s="108"/>
      <c r="G70" s="108"/>
      <c r="H70" s="108"/>
      <c r="I70" s="113"/>
    </row>
    <row r="71" spans="1:11" ht="12.75" customHeight="1" x14ac:dyDescent="0.2">
      <c r="A71" s="127"/>
      <c r="B71" s="127"/>
      <c r="C71" s="127"/>
      <c r="D71" s="127"/>
      <c r="E71" s="107"/>
      <c r="F71" s="107"/>
      <c r="G71" s="107"/>
      <c r="H71" s="107"/>
      <c r="I71" s="112"/>
    </row>
    <row r="72" spans="1:11" ht="12.75" customHeight="1" x14ac:dyDescent="0.2">
      <c r="A72" s="13"/>
      <c r="B72" s="13"/>
      <c r="C72" s="13"/>
      <c r="D72" s="13"/>
      <c r="E72" s="86"/>
      <c r="F72" s="86"/>
      <c r="G72" s="86"/>
      <c r="H72" s="86"/>
      <c r="I72" s="128"/>
    </row>
    <row r="73" spans="1:11" ht="12.75" customHeight="1" x14ac:dyDescent="0.2">
      <c r="A73" s="439" t="s">
        <v>81</v>
      </c>
      <c r="B73" s="439"/>
      <c r="C73" s="439"/>
      <c r="D73" s="439"/>
      <c r="E73" s="108"/>
      <c r="F73" s="108"/>
      <c r="G73" s="108"/>
      <c r="H73" s="108"/>
      <c r="I73" s="113"/>
    </row>
  </sheetData>
  <sheetProtection password="D377" sheet="1"/>
  <mergeCells count="29">
    <mergeCell ref="A66:G66"/>
    <mergeCell ref="A70:D70"/>
    <mergeCell ref="A73:D73"/>
    <mergeCell ref="A3:I3"/>
    <mergeCell ref="A2:I2"/>
    <mergeCell ref="A55:H55"/>
    <mergeCell ref="A64:G64"/>
    <mergeCell ref="A37:D37"/>
    <mergeCell ref="A40:D40"/>
    <mergeCell ref="A43:A44"/>
    <mergeCell ref="A20:G20"/>
    <mergeCell ref="A22:H22"/>
    <mergeCell ref="A31:G31"/>
    <mergeCell ref="A33:G33"/>
    <mergeCell ref="A10:A11"/>
    <mergeCell ref="B10:B11"/>
    <mergeCell ref="A1:I1"/>
    <mergeCell ref="E43:E44"/>
    <mergeCell ref="F43:H43"/>
    <mergeCell ref="I43:I44"/>
    <mergeCell ref="A53:G53"/>
    <mergeCell ref="F10:H10"/>
    <mergeCell ref="B43:B44"/>
    <mergeCell ref="C43:C44"/>
    <mergeCell ref="D43:D44"/>
    <mergeCell ref="I10:I11"/>
    <mergeCell ref="C10:C11"/>
    <mergeCell ref="D10:D11"/>
    <mergeCell ref="E10:E11"/>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4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H5" sqref="H5"/>
    </sheetView>
  </sheetViews>
  <sheetFormatPr defaultRowHeight="12.75" customHeight="1" x14ac:dyDescent="0.2"/>
  <cols>
    <col min="1" max="1" width="16.7109375" style="16" customWidth="1"/>
    <col min="2" max="3" width="18.5703125" style="16" customWidth="1"/>
    <col min="4" max="4" width="101.42578125" style="16" customWidth="1"/>
    <col min="5" max="5" width="25.7109375" style="16" customWidth="1"/>
    <col min="6" max="8" width="25" style="16" customWidth="1"/>
    <col min="9" max="9" width="20.7109375" style="110" customWidth="1"/>
    <col min="10" max="10" width="15.4257812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SUM(H18,H47,H77,H107,H137,H167,H197,H227)</f>
        <v>0</v>
      </c>
      <c r="K1" s="218" t="s">
        <v>33</v>
      </c>
    </row>
    <row r="2" spans="1:11" ht="19.5" customHeight="1" x14ac:dyDescent="0.2">
      <c r="A2" s="436" t="s">
        <v>64</v>
      </c>
      <c r="B2" s="436"/>
      <c r="C2" s="436"/>
      <c r="D2" s="436"/>
      <c r="E2" s="436"/>
      <c r="F2" s="436"/>
      <c r="G2" s="436"/>
      <c r="H2" s="436"/>
      <c r="I2" s="436"/>
      <c r="J2" s="227">
        <f>SUM(H29,H58,H88,H118,H148,H178,H208,H238)</f>
        <v>0</v>
      </c>
      <c r="K2" s="218" t="s">
        <v>241</v>
      </c>
    </row>
    <row r="3" spans="1:11" ht="18.75" customHeight="1" x14ac:dyDescent="0.2">
      <c r="A3" s="436" t="s">
        <v>2</v>
      </c>
      <c r="B3" s="436"/>
      <c r="C3" s="436"/>
      <c r="D3" s="436"/>
      <c r="E3" s="436"/>
      <c r="F3" s="436"/>
      <c r="G3" s="436"/>
      <c r="H3" s="436"/>
      <c r="I3" s="436"/>
      <c r="J3" s="227">
        <f>I18+I47+I77+I107+I137+I167+I197+I227</f>
        <v>0</v>
      </c>
      <c r="K3" s="218" t="s">
        <v>242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75" customHeight="1" x14ac:dyDescent="0.2">
      <c r="A7" s="6" t="s">
        <v>93</v>
      </c>
      <c r="B7" s="6"/>
      <c r="C7" s="6"/>
      <c r="D7" s="6"/>
      <c r="E7" s="6"/>
      <c r="F7" s="6"/>
      <c r="G7" s="6"/>
      <c r="H7" s="80"/>
      <c r="I7" s="75" t="s">
        <v>66</v>
      </c>
      <c r="J7" s="243"/>
    </row>
    <row r="8" spans="1:11" ht="26.25" customHeight="1" x14ac:dyDescent="0.2">
      <c r="A8" s="449" t="s">
        <v>67</v>
      </c>
      <c r="B8" s="449" t="s">
        <v>68</v>
      </c>
      <c r="C8" s="449" t="s">
        <v>69</v>
      </c>
      <c r="D8" s="449" t="s">
        <v>94</v>
      </c>
      <c r="E8" s="449" t="s">
        <v>71</v>
      </c>
      <c r="F8" s="449" t="s">
        <v>91</v>
      </c>
      <c r="G8" s="449"/>
      <c r="H8" s="449"/>
      <c r="I8" s="450" t="s">
        <v>220</v>
      </c>
      <c r="J8" s="243"/>
    </row>
    <row r="9" spans="1:11" ht="26.25" customHeight="1" x14ac:dyDescent="0.2">
      <c r="A9" s="449"/>
      <c r="B9" s="449"/>
      <c r="C9" s="449"/>
      <c r="D9" s="449"/>
      <c r="E9" s="449"/>
      <c r="F9" s="266" t="s">
        <v>73</v>
      </c>
      <c r="G9" s="266" t="s">
        <v>74</v>
      </c>
      <c r="H9" s="266" t="s">
        <v>75</v>
      </c>
      <c r="I9" s="450"/>
      <c r="J9" s="243"/>
    </row>
    <row r="10" spans="1:11" ht="30" customHeight="1" x14ac:dyDescent="0.2">
      <c r="A10" s="119"/>
      <c r="B10" s="119"/>
      <c r="C10" s="119"/>
      <c r="D10" s="120"/>
      <c r="E10" s="119"/>
      <c r="F10" s="121"/>
      <c r="G10" s="121"/>
      <c r="H10" s="71">
        <f t="shared" ref="H10:H17" si="0">F10*G10</f>
        <v>0</v>
      </c>
      <c r="I10" s="55"/>
      <c r="J10" s="243"/>
    </row>
    <row r="11" spans="1:11" ht="30" customHeight="1" x14ac:dyDescent="0.2">
      <c r="A11" s="76"/>
      <c r="B11" s="76"/>
      <c r="C11" s="76"/>
      <c r="D11" s="77"/>
      <c r="E11" s="76"/>
      <c r="F11" s="78"/>
      <c r="G11" s="78"/>
      <c r="H11" s="71">
        <f t="shared" si="0"/>
        <v>0</v>
      </c>
      <c r="I11" s="55"/>
      <c r="J11" s="243"/>
    </row>
    <row r="12" spans="1:11" ht="30" customHeight="1" x14ac:dyDescent="0.2">
      <c r="A12" s="76"/>
      <c r="B12" s="76"/>
      <c r="C12" s="76"/>
      <c r="D12" s="77"/>
      <c r="E12" s="76"/>
      <c r="F12" s="78"/>
      <c r="G12" s="78"/>
      <c r="H12" s="71">
        <f t="shared" si="0"/>
        <v>0</v>
      </c>
      <c r="I12" s="55"/>
    </row>
    <row r="13" spans="1:11" ht="30" customHeight="1" x14ac:dyDescent="0.2">
      <c r="A13" s="76"/>
      <c r="B13" s="76"/>
      <c r="C13" s="76"/>
      <c r="D13" s="77"/>
      <c r="E13" s="76"/>
      <c r="F13" s="78"/>
      <c r="G13" s="78"/>
      <c r="H13" s="71">
        <f t="shared" si="0"/>
        <v>0</v>
      </c>
      <c r="I13" s="55"/>
    </row>
    <row r="14" spans="1:11" ht="30" customHeight="1" x14ac:dyDescent="0.2">
      <c r="A14" s="76"/>
      <c r="B14" s="76"/>
      <c r="C14" s="76"/>
      <c r="D14" s="77"/>
      <c r="E14" s="76"/>
      <c r="F14" s="78"/>
      <c r="G14" s="78"/>
      <c r="H14" s="71">
        <f t="shared" si="0"/>
        <v>0</v>
      </c>
      <c r="I14" s="55"/>
    </row>
    <row r="15" spans="1:11" ht="30" customHeight="1" x14ac:dyDescent="0.2">
      <c r="A15" s="76"/>
      <c r="B15" s="76"/>
      <c r="C15" s="76"/>
      <c r="D15" s="77"/>
      <c r="E15" s="76"/>
      <c r="F15" s="78"/>
      <c r="G15" s="78"/>
      <c r="H15" s="71">
        <f t="shared" si="0"/>
        <v>0</v>
      </c>
      <c r="I15" s="55"/>
    </row>
    <row r="16" spans="1:11" ht="30" customHeight="1" x14ac:dyDescent="0.2">
      <c r="A16" s="76"/>
      <c r="B16" s="76"/>
      <c r="C16" s="76"/>
      <c r="D16" s="77"/>
      <c r="E16" s="76"/>
      <c r="F16" s="78"/>
      <c r="G16" s="78"/>
      <c r="H16" s="71">
        <f t="shared" si="0"/>
        <v>0</v>
      </c>
      <c r="I16" s="55"/>
    </row>
    <row r="17" spans="1:9" ht="30" customHeight="1" x14ac:dyDescent="0.2">
      <c r="A17" s="76"/>
      <c r="B17" s="76"/>
      <c r="C17" s="76"/>
      <c r="D17" s="77"/>
      <c r="E17" s="76"/>
      <c r="F17" s="78"/>
      <c r="G17" s="78"/>
      <c r="H17" s="71">
        <f t="shared" si="0"/>
        <v>0</v>
      </c>
      <c r="I17" s="55"/>
    </row>
    <row r="18" spans="1:9" ht="26.25" customHeight="1" x14ac:dyDescent="0.2">
      <c r="A18" s="444" t="s">
        <v>76</v>
      </c>
      <c r="B18" s="444"/>
      <c r="C18" s="444"/>
      <c r="D18" s="444"/>
      <c r="E18" s="444"/>
      <c r="F18" s="444"/>
      <c r="G18" s="444"/>
      <c r="H18" s="71">
        <f>SUM(H10:H17)</f>
        <v>0</v>
      </c>
      <c r="I18" s="71">
        <f>SUM(I10:I17)</f>
        <v>0</v>
      </c>
    </row>
    <row r="19" spans="1:9" ht="10.5" customHeight="1" x14ac:dyDescent="0.2">
      <c r="A19" s="102"/>
      <c r="B19" s="102"/>
      <c r="C19" s="102"/>
      <c r="D19" s="102"/>
      <c r="E19" s="102"/>
      <c r="F19" s="102"/>
      <c r="G19" s="102"/>
      <c r="H19" s="103"/>
    </row>
    <row r="20" spans="1:9" ht="26.25" customHeight="1" x14ac:dyDescent="0.2">
      <c r="A20" s="457" t="s">
        <v>95</v>
      </c>
      <c r="B20" s="457"/>
      <c r="C20" s="457"/>
      <c r="D20" s="457"/>
      <c r="E20" s="457"/>
      <c r="F20" s="457"/>
      <c r="G20" s="457"/>
      <c r="H20" s="457"/>
      <c r="I20" s="267"/>
    </row>
    <row r="21" spans="1:9" ht="30" customHeight="1" x14ac:dyDescent="0.2">
      <c r="A21" s="119"/>
      <c r="B21" s="119"/>
      <c r="C21" s="119"/>
      <c r="D21" s="120"/>
      <c r="E21" s="119"/>
      <c r="F21" s="121"/>
      <c r="G21" s="121"/>
      <c r="H21" s="73">
        <f t="shared" ref="H21:H28" si="1">F21*G21</f>
        <v>0</v>
      </c>
      <c r="I21" s="67"/>
    </row>
    <row r="22" spans="1:9" ht="30" customHeight="1" x14ac:dyDescent="0.2">
      <c r="A22" s="76"/>
      <c r="B22" s="76"/>
      <c r="C22" s="76"/>
      <c r="D22" s="77"/>
      <c r="E22" s="76"/>
      <c r="F22" s="78"/>
      <c r="G22" s="78"/>
      <c r="H22" s="73">
        <f t="shared" si="1"/>
        <v>0</v>
      </c>
      <c r="I22" s="67"/>
    </row>
    <row r="23" spans="1:9" ht="30" customHeight="1" x14ac:dyDescent="0.2">
      <c r="A23" s="76"/>
      <c r="B23" s="76"/>
      <c r="C23" s="76"/>
      <c r="D23" s="77"/>
      <c r="E23" s="76"/>
      <c r="F23" s="78"/>
      <c r="G23" s="78"/>
      <c r="H23" s="73">
        <f t="shared" si="1"/>
        <v>0</v>
      </c>
      <c r="I23" s="67"/>
    </row>
    <row r="24" spans="1:9" ht="30" customHeight="1" x14ac:dyDescent="0.2">
      <c r="A24" s="76"/>
      <c r="B24" s="76"/>
      <c r="C24" s="76"/>
      <c r="D24" s="77"/>
      <c r="E24" s="76"/>
      <c r="F24" s="78"/>
      <c r="G24" s="78"/>
      <c r="H24" s="73">
        <f t="shared" si="1"/>
        <v>0</v>
      </c>
      <c r="I24" s="67"/>
    </row>
    <row r="25" spans="1:9" ht="30" customHeight="1" x14ac:dyDescent="0.2">
      <c r="A25" s="76"/>
      <c r="B25" s="76"/>
      <c r="C25" s="76"/>
      <c r="D25" s="77"/>
      <c r="E25" s="76"/>
      <c r="F25" s="78"/>
      <c r="G25" s="78"/>
      <c r="H25" s="73">
        <f t="shared" si="1"/>
        <v>0</v>
      </c>
      <c r="I25" s="67"/>
    </row>
    <row r="26" spans="1:9" ht="30" customHeight="1" x14ac:dyDescent="0.2">
      <c r="A26" s="76"/>
      <c r="B26" s="76"/>
      <c r="C26" s="76"/>
      <c r="D26" s="77"/>
      <c r="E26" s="76"/>
      <c r="F26" s="78"/>
      <c r="G26" s="78"/>
      <c r="H26" s="73">
        <f t="shared" si="1"/>
        <v>0</v>
      </c>
      <c r="I26" s="67"/>
    </row>
    <row r="27" spans="1:9" ht="30" customHeight="1" x14ac:dyDescent="0.2">
      <c r="A27" s="76"/>
      <c r="B27" s="76"/>
      <c r="C27" s="76"/>
      <c r="D27" s="77"/>
      <c r="E27" s="76"/>
      <c r="F27" s="78"/>
      <c r="G27" s="78"/>
      <c r="H27" s="73">
        <f t="shared" si="1"/>
        <v>0</v>
      </c>
      <c r="I27" s="67"/>
    </row>
    <row r="28" spans="1:9" ht="30" customHeight="1" x14ac:dyDescent="0.2">
      <c r="A28" s="76"/>
      <c r="B28" s="76"/>
      <c r="C28" s="76"/>
      <c r="D28" s="77"/>
      <c r="E28" s="76"/>
      <c r="F28" s="78"/>
      <c r="G28" s="78"/>
      <c r="H28" s="73">
        <f t="shared" si="1"/>
        <v>0</v>
      </c>
      <c r="I28" s="67"/>
    </row>
    <row r="29" spans="1:9" ht="26.25" customHeight="1" x14ac:dyDescent="0.2">
      <c r="A29" s="438" t="s">
        <v>78</v>
      </c>
      <c r="B29" s="438"/>
      <c r="C29" s="438"/>
      <c r="D29" s="438"/>
      <c r="E29" s="438"/>
      <c r="F29" s="438"/>
      <c r="G29" s="438"/>
      <c r="H29" s="73">
        <f>SUM(H21:H28)</f>
        <v>0</v>
      </c>
      <c r="I29" s="241">
        <f>SUM(I21:I28)</f>
        <v>0</v>
      </c>
    </row>
    <row r="30" spans="1:9" ht="10.5" customHeight="1" x14ac:dyDescent="0.2">
      <c r="A30" s="102"/>
      <c r="B30" s="102"/>
      <c r="C30" s="102"/>
      <c r="D30" s="102"/>
      <c r="E30" s="102"/>
      <c r="F30" s="102"/>
      <c r="G30" s="102"/>
      <c r="H30" s="263"/>
      <c r="I30" s="265"/>
    </row>
    <row r="31" spans="1:9" ht="26.25" customHeight="1" x14ac:dyDescent="0.2">
      <c r="A31" s="438" t="s">
        <v>79</v>
      </c>
      <c r="B31" s="438"/>
      <c r="C31" s="438"/>
      <c r="D31" s="438"/>
      <c r="E31" s="438"/>
      <c r="F31" s="438"/>
      <c r="G31" s="438"/>
      <c r="H31" s="73">
        <f>SUM(H29,H18)</f>
        <v>0</v>
      </c>
      <c r="I31" s="125">
        <f>SUM(I29,I18)</f>
        <v>0</v>
      </c>
    </row>
    <row r="32" spans="1:9" ht="36" customHeight="1" x14ac:dyDescent="0.2">
      <c r="A32" s="86"/>
      <c r="B32" s="86"/>
      <c r="C32" s="86"/>
      <c r="D32" s="133"/>
      <c r="E32" s="7"/>
      <c r="F32" s="86"/>
      <c r="G32" s="86"/>
      <c r="H32" s="86"/>
    </row>
    <row r="33" spans="1:9" ht="24.75" customHeight="1" x14ac:dyDescent="0.2">
      <c r="A33" s="439" t="s">
        <v>80</v>
      </c>
      <c r="B33" s="439"/>
      <c r="C33" s="439"/>
      <c r="D33" s="439"/>
      <c r="E33" s="89"/>
      <c r="F33" s="89"/>
      <c r="G33" s="89"/>
      <c r="H33" s="89"/>
      <c r="I33" s="74"/>
    </row>
    <row r="34" spans="1:9" ht="9" customHeight="1" x14ac:dyDescent="0.2">
      <c r="A34" s="13"/>
      <c r="B34" s="13"/>
      <c r="C34" s="13"/>
      <c r="D34" s="13"/>
      <c r="E34" s="104"/>
      <c r="F34" s="104"/>
      <c r="G34" s="104"/>
      <c r="H34" s="104"/>
    </row>
    <row r="35" spans="1:9" ht="32.25" customHeight="1" x14ac:dyDescent="0.2">
      <c r="A35" s="439" t="s">
        <v>81</v>
      </c>
      <c r="B35" s="439"/>
      <c r="C35" s="439"/>
      <c r="D35" s="439"/>
      <c r="E35" s="89"/>
      <c r="F35" s="89"/>
      <c r="G35" s="89"/>
      <c r="H35" s="89"/>
      <c r="I35" s="74"/>
    </row>
    <row r="36" spans="1:9" ht="18.75" customHeight="1" x14ac:dyDescent="0.2">
      <c r="A36" s="6" t="s">
        <v>93</v>
      </c>
      <c r="B36" s="6"/>
      <c r="C36" s="6"/>
      <c r="D36" s="6"/>
      <c r="E36" s="6"/>
      <c r="F36" s="6"/>
      <c r="G36" s="6"/>
      <c r="H36" s="80"/>
      <c r="I36" s="75" t="s">
        <v>82</v>
      </c>
    </row>
    <row r="37" spans="1:9" ht="26.25" customHeight="1" x14ac:dyDescent="0.2">
      <c r="A37" s="449" t="s">
        <v>67</v>
      </c>
      <c r="B37" s="449" t="s">
        <v>68</v>
      </c>
      <c r="C37" s="449" t="s">
        <v>69</v>
      </c>
      <c r="D37" s="449" t="s">
        <v>94</v>
      </c>
      <c r="E37" s="449" t="s">
        <v>71</v>
      </c>
      <c r="F37" s="449" t="s">
        <v>91</v>
      </c>
      <c r="G37" s="449"/>
      <c r="H37" s="449"/>
      <c r="I37" s="450" t="s">
        <v>220</v>
      </c>
    </row>
    <row r="38" spans="1:9" ht="26.25" customHeight="1" x14ac:dyDescent="0.2">
      <c r="A38" s="449"/>
      <c r="B38" s="449"/>
      <c r="C38" s="449"/>
      <c r="D38" s="449"/>
      <c r="E38" s="449"/>
      <c r="F38" s="266" t="s">
        <v>73</v>
      </c>
      <c r="G38" s="266" t="s">
        <v>74</v>
      </c>
      <c r="H38" s="266" t="s">
        <v>75</v>
      </c>
      <c r="I38" s="450"/>
    </row>
    <row r="39" spans="1:9" ht="30" customHeight="1" x14ac:dyDescent="0.2">
      <c r="A39" s="76"/>
      <c r="B39" s="76"/>
      <c r="C39" s="76"/>
      <c r="D39" s="77"/>
      <c r="E39" s="76"/>
      <c r="F39" s="78"/>
      <c r="G39" s="78"/>
      <c r="H39" s="71">
        <f t="shared" ref="H39:H46" si="2">F39*G39</f>
        <v>0</v>
      </c>
      <c r="I39" s="55"/>
    </row>
    <row r="40" spans="1:9" ht="30" customHeight="1" x14ac:dyDescent="0.2">
      <c r="A40" s="76"/>
      <c r="B40" s="76"/>
      <c r="C40" s="76"/>
      <c r="D40" s="77"/>
      <c r="E40" s="76"/>
      <c r="F40" s="78"/>
      <c r="G40" s="78"/>
      <c r="H40" s="71">
        <f t="shared" si="2"/>
        <v>0</v>
      </c>
      <c r="I40" s="55"/>
    </row>
    <row r="41" spans="1:9" ht="30" customHeight="1" x14ac:dyDescent="0.2">
      <c r="A41" s="76"/>
      <c r="B41" s="76"/>
      <c r="C41" s="76"/>
      <c r="D41" s="77"/>
      <c r="E41" s="76"/>
      <c r="F41" s="78"/>
      <c r="G41" s="78"/>
      <c r="H41" s="71">
        <f t="shared" si="2"/>
        <v>0</v>
      </c>
      <c r="I41" s="55"/>
    </row>
    <row r="42" spans="1:9" ht="30" customHeight="1" x14ac:dyDescent="0.2">
      <c r="A42" s="76"/>
      <c r="B42" s="76"/>
      <c r="C42" s="76"/>
      <c r="D42" s="77"/>
      <c r="E42" s="76"/>
      <c r="F42" s="78"/>
      <c r="G42" s="78"/>
      <c r="H42" s="71">
        <f t="shared" si="2"/>
        <v>0</v>
      </c>
      <c r="I42" s="55"/>
    </row>
    <row r="43" spans="1:9" ht="30" customHeight="1" x14ac:dyDescent="0.2">
      <c r="A43" s="76"/>
      <c r="B43" s="76"/>
      <c r="C43" s="76"/>
      <c r="D43" s="77"/>
      <c r="E43" s="76"/>
      <c r="F43" s="78"/>
      <c r="G43" s="78"/>
      <c r="H43" s="71">
        <f t="shared" si="2"/>
        <v>0</v>
      </c>
      <c r="I43" s="55"/>
    </row>
    <row r="44" spans="1:9" ht="30" customHeight="1" x14ac:dyDescent="0.2">
      <c r="A44" s="76"/>
      <c r="B44" s="76"/>
      <c r="C44" s="76"/>
      <c r="D44" s="77"/>
      <c r="E44" s="76"/>
      <c r="F44" s="78"/>
      <c r="G44" s="78"/>
      <c r="H44" s="71">
        <f t="shared" si="2"/>
        <v>0</v>
      </c>
      <c r="I44" s="55"/>
    </row>
    <row r="45" spans="1:9" ht="30" customHeight="1" x14ac:dyDescent="0.2">
      <c r="A45" s="76"/>
      <c r="B45" s="76"/>
      <c r="C45" s="76"/>
      <c r="D45" s="77"/>
      <c r="E45" s="76"/>
      <c r="F45" s="78"/>
      <c r="G45" s="78"/>
      <c r="H45" s="71">
        <f t="shared" si="2"/>
        <v>0</v>
      </c>
      <c r="I45" s="55"/>
    </row>
    <row r="46" spans="1:9" ht="30" customHeight="1" x14ac:dyDescent="0.2">
      <c r="A46" s="76"/>
      <c r="B46" s="76"/>
      <c r="C46" s="76"/>
      <c r="D46" s="77"/>
      <c r="E46" s="76"/>
      <c r="F46" s="78"/>
      <c r="G46" s="78"/>
      <c r="H46" s="71">
        <f t="shared" si="2"/>
        <v>0</v>
      </c>
      <c r="I46" s="55"/>
    </row>
    <row r="47" spans="1:9" ht="26.25" customHeight="1" x14ac:dyDescent="0.2">
      <c r="A47" s="444" t="s">
        <v>76</v>
      </c>
      <c r="B47" s="444"/>
      <c r="C47" s="444"/>
      <c r="D47" s="444"/>
      <c r="E47" s="444"/>
      <c r="F47" s="444"/>
      <c r="G47" s="444"/>
      <c r="H47" s="71">
        <f>SUM(H39:H46)</f>
        <v>0</v>
      </c>
      <c r="I47" s="71">
        <f>SUM(I39:I46)</f>
        <v>0</v>
      </c>
    </row>
    <row r="48" spans="1:9" ht="10.5" customHeight="1" x14ac:dyDescent="0.2">
      <c r="A48" s="102"/>
      <c r="B48" s="102"/>
      <c r="C48" s="102"/>
      <c r="D48" s="102"/>
      <c r="E48" s="102"/>
      <c r="F48" s="102"/>
      <c r="G48" s="102"/>
      <c r="H48" s="103"/>
    </row>
    <row r="49" spans="1:9" ht="26.25" customHeight="1" x14ac:dyDescent="0.2">
      <c r="A49" s="457" t="s">
        <v>95</v>
      </c>
      <c r="B49" s="457"/>
      <c r="C49" s="457"/>
      <c r="D49" s="457"/>
      <c r="E49" s="457"/>
      <c r="F49" s="457"/>
      <c r="G49" s="457"/>
      <c r="H49" s="457"/>
      <c r="I49" s="457"/>
    </row>
    <row r="50" spans="1:9" ht="30" customHeight="1" x14ac:dyDescent="0.2">
      <c r="A50" s="76"/>
      <c r="B50" s="76"/>
      <c r="C50" s="76"/>
      <c r="D50" s="77"/>
      <c r="E50" s="76"/>
      <c r="F50" s="78"/>
      <c r="G50" s="78"/>
      <c r="H50" s="73">
        <f t="shared" ref="H50:H57" si="3">F50*G50</f>
        <v>0</v>
      </c>
      <c r="I50" s="116"/>
    </row>
    <row r="51" spans="1:9" ht="30" customHeight="1" x14ac:dyDescent="0.2">
      <c r="A51" s="76"/>
      <c r="B51" s="76"/>
      <c r="C51" s="76"/>
      <c r="D51" s="77"/>
      <c r="E51" s="76"/>
      <c r="F51" s="78"/>
      <c r="G51" s="78"/>
      <c r="H51" s="73">
        <f t="shared" si="3"/>
        <v>0</v>
      </c>
      <c r="I51" s="116"/>
    </row>
    <row r="52" spans="1:9" ht="30" customHeight="1" x14ac:dyDescent="0.2">
      <c r="A52" s="76"/>
      <c r="B52" s="76"/>
      <c r="C52" s="76"/>
      <c r="D52" s="77"/>
      <c r="E52" s="76"/>
      <c r="F52" s="78"/>
      <c r="G52" s="78"/>
      <c r="H52" s="73">
        <f t="shared" si="3"/>
        <v>0</v>
      </c>
      <c r="I52" s="116"/>
    </row>
    <row r="53" spans="1:9" ht="30" customHeight="1" x14ac:dyDescent="0.2">
      <c r="A53" s="76"/>
      <c r="B53" s="76"/>
      <c r="C53" s="76"/>
      <c r="D53" s="77"/>
      <c r="E53" s="76"/>
      <c r="F53" s="78"/>
      <c r="G53" s="78"/>
      <c r="H53" s="73">
        <f t="shared" si="3"/>
        <v>0</v>
      </c>
      <c r="I53" s="116"/>
    </row>
    <row r="54" spans="1:9" ht="30" customHeight="1" x14ac:dyDescent="0.2">
      <c r="A54" s="76"/>
      <c r="B54" s="76"/>
      <c r="C54" s="76"/>
      <c r="D54" s="77"/>
      <c r="E54" s="76"/>
      <c r="F54" s="78"/>
      <c r="G54" s="78"/>
      <c r="H54" s="73">
        <f t="shared" si="3"/>
        <v>0</v>
      </c>
      <c r="I54" s="116"/>
    </row>
    <row r="55" spans="1:9" ht="30" customHeight="1" x14ac:dyDescent="0.2">
      <c r="A55" s="76"/>
      <c r="B55" s="76"/>
      <c r="C55" s="76"/>
      <c r="D55" s="77"/>
      <c r="E55" s="76"/>
      <c r="F55" s="78"/>
      <c r="G55" s="78"/>
      <c r="H55" s="73">
        <f t="shared" si="3"/>
        <v>0</v>
      </c>
      <c r="I55" s="116"/>
    </row>
    <row r="56" spans="1:9" ht="30" customHeight="1" x14ac:dyDescent="0.2">
      <c r="A56" s="76"/>
      <c r="B56" s="76"/>
      <c r="C56" s="76"/>
      <c r="D56" s="77"/>
      <c r="E56" s="76"/>
      <c r="F56" s="78"/>
      <c r="G56" s="78"/>
      <c r="H56" s="73">
        <f t="shared" si="3"/>
        <v>0</v>
      </c>
      <c r="I56" s="116"/>
    </row>
    <row r="57" spans="1:9" ht="30" customHeight="1" x14ac:dyDescent="0.2">
      <c r="A57" s="76"/>
      <c r="B57" s="76"/>
      <c r="C57" s="76"/>
      <c r="D57" s="77"/>
      <c r="E57" s="76"/>
      <c r="F57" s="78"/>
      <c r="G57" s="78"/>
      <c r="H57" s="73">
        <f t="shared" si="3"/>
        <v>0</v>
      </c>
      <c r="I57" s="116"/>
    </row>
    <row r="58" spans="1:9" ht="26.25" customHeight="1" x14ac:dyDescent="0.2">
      <c r="A58" s="438" t="s">
        <v>78</v>
      </c>
      <c r="B58" s="438"/>
      <c r="C58" s="438"/>
      <c r="D58" s="438"/>
      <c r="E58" s="438"/>
      <c r="F58" s="438"/>
      <c r="G58" s="438"/>
      <c r="H58" s="73">
        <f>SUM(H50:H57)</f>
        <v>0</v>
      </c>
      <c r="I58" s="73">
        <f>SUM(I50:I57)</f>
        <v>0</v>
      </c>
    </row>
    <row r="59" spans="1:9" ht="10.5" customHeight="1" x14ac:dyDescent="0.2">
      <c r="A59" s="261"/>
      <c r="B59" s="261"/>
      <c r="C59" s="261"/>
      <c r="D59" s="261"/>
      <c r="E59" s="261"/>
      <c r="F59" s="261"/>
      <c r="G59" s="261"/>
      <c r="H59" s="262"/>
      <c r="I59" s="264"/>
    </row>
    <row r="60" spans="1:9" ht="26.25" customHeight="1" x14ac:dyDescent="0.2">
      <c r="A60" s="438" t="s">
        <v>83</v>
      </c>
      <c r="B60" s="438"/>
      <c r="C60" s="438"/>
      <c r="D60" s="438"/>
      <c r="E60" s="438"/>
      <c r="F60" s="438"/>
      <c r="G60" s="438"/>
      <c r="H60" s="73">
        <f>SUM(H58,H47)</f>
        <v>0</v>
      </c>
      <c r="I60" s="73">
        <f>SUM(I58,I47)</f>
        <v>0</v>
      </c>
    </row>
    <row r="61" spans="1:9" ht="36" customHeight="1" x14ac:dyDescent="0.2">
      <c r="A61" s="86"/>
      <c r="B61" s="86"/>
      <c r="C61" s="86"/>
      <c r="D61" s="133"/>
      <c r="E61" s="7"/>
      <c r="F61" s="86"/>
      <c r="G61" s="86"/>
      <c r="H61" s="86"/>
    </row>
    <row r="62" spans="1:9" ht="24.75" customHeight="1" x14ac:dyDescent="0.2">
      <c r="A62" s="439" t="s">
        <v>80</v>
      </c>
      <c r="B62" s="439"/>
      <c r="C62" s="439"/>
      <c r="D62" s="439"/>
      <c r="E62" s="89"/>
      <c r="F62" s="89"/>
      <c r="G62" s="89"/>
      <c r="H62" s="89"/>
      <c r="I62" s="74"/>
    </row>
    <row r="63" spans="1:9" ht="24.75" customHeight="1" x14ac:dyDescent="0.2">
      <c r="A63" s="127"/>
      <c r="B63" s="127"/>
      <c r="C63" s="127"/>
      <c r="D63" s="127"/>
      <c r="E63" s="92"/>
      <c r="F63" s="92"/>
      <c r="G63" s="92"/>
      <c r="H63" s="92"/>
      <c r="I63" s="112"/>
    </row>
    <row r="64" spans="1:9" ht="24.75" customHeight="1" x14ac:dyDescent="0.2">
      <c r="A64" s="439" t="s">
        <v>81</v>
      </c>
      <c r="B64" s="439"/>
      <c r="C64" s="439"/>
      <c r="D64" s="439"/>
      <c r="E64" s="89"/>
      <c r="F64" s="89"/>
      <c r="G64" s="89"/>
      <c r="H64" s="89"/>
      <c r="I64" s="113"/>
    </row>
    <row r="66" spans="1:9" ht="18.75" customHeight="1" x14ac:dyDescent="0.2">
      <c r="A66" s="6" t="s">
        <v>93</v>
      </c>
      <c r="B66" s="6"/>
      <c r="C66" s="6"/>
      <c r="D66" s="6"/>
      <c r="E66" s="6"/>
      <c r="F66" s="6"/>
      <c r="G66" s="6"/>
      <c r="H66" s="80"/>
      <c r="I66" s="75" t="s">
        <v>84</v>
      </c>
    </row>
    <row r="67" spans="1:9" ht="26.25" customHeight="1" x14ac:dyDescent="0.2">
      <c r="A67" s="449" t="s">
        <v>67</v>
      </c>
      <c r="B67" s="449" t="s">
        <v>68</v>
      </c>
      <c r="C67" s="449" t="s">
        <v>69</v>
      </c>
      <c r="D67" s="449" t="s">
        <v>94</v>
      </c>
      <c r="E67" s="449" t="s">
        <v>71</v>
      </c>
      <c r="F67" s="449" t="s">
        <v>91</v>
      </c>
      <c r="G67" s="449"/>
      <c r="H67" s="449"/>
      <c r="I67" s="450" t="s">
        <v>220</v>
      </c>
    </row>
    <row r="68" spans="1:9" ht="26.25" customHeight="1" x14ac:dyDescent="0.2">
      <c r="A68" s="449"/>
      <c r="B68" s="449"/>
      <c r="C68" s="449"/>
      <c r="D68" s="449"/>
      <c r="E68" s="449"/>
      <c r="F68" s="266" t="s">
        <v>73</v>
      </c>
      <c r="G68" s="266" t="s">
        <v>74</v>
      </c>
      <c r="H68" s="266" t="s">
        <v>75</v>
      </c>
      <c r="I68" s="450"/>
    </row>
    <row r="69" spans="1:9" ht="30" customHeight="1" x14ac:dyDescent="0.2">
      <c r="A69" s="76"/>
      <c r="B69" s="76"/>
      <c r="C69" s="76"/>
      <c r="D69" s="77"/>
      <c r="E69" s="76"/>
      <c r="F69" s="78"/>
      <c r="G69" s="78"/>
      <c r="H69" s="71">
        <f t="shared" ref="H69:H76" si="4">F69*G69</f>
        <v>0</v>
      </c>
      <c r="I69" s="55"/>
    </row>
    <row r="70" spans="1:9" ht="30" customHeight="1" x14ac:dyDescent="0.2">
      <c r="A70" s="76"/>
      <c r="B70" s="76"/>
      <c r="C70" s="76"/>
      <c r="D70" s="77"/>
      <c r="E70" s="76"/>
      <c r="F70" s="78"/>
      <c r="G70" s="78"/>
      <c r="H70" s="71">
        <f t="shared" si="4"/>
        <v>0</v>
      </c>
      <c r="I70" s="55"/>
    </row>
    <row r="71" spans="1:9" ht="30" customHeight="1" x14ac:dyDescent="0.2">
      <c r="A71" s="76"/>
      <c r="B71" s="76"/>
      <c r="C71" s="76"/>
      <c r="D71" s="77"/>
      <c r="E71" s="76"/>
      <c r="F71" s="78"/>
      <c r="G71" s="78"/>
      <c r="H71" s="71">
        <f t="shared" si="4"/>
        <v>0</v>
      </c>
      <c r="I71" s="55"/>
    </row>
    <row r="72" spans="1:9" ht="30" customHeight="1" x14ac:dyDescent="0.2">
      <c r="A72" s="76"/>
      <c r="B72" s="76"/>
      <c r="C72" s="76"/>
      <c r="D72" s="77"/>
      <c r="E72" s="76"/>
      <c r="F72" s="78"/>
      <c r="G72" s="78"/>
      <c r="H72" s="71">
        <f t="shared" si="4"/>
        <v>0</v>
      </c>
      <c r="I72" s="55"/>
    </row>
    <row r="73" spans="1:9" ht="30" customHeight="1" x14ac:dyDescent="0.2">
      <c r="A73" s="76"/>
      <c r="B73" s="76"/>
      <c r="C73" s="76"/>
      <c r="D73" s="77"/>
      <c r="E73" s="76"/>
      <c r="F73" s="78"/>
      <c r="G73" s="78"/>
      <c r="H73" s="71">
        <f t="shared" si="4"/>
        <v>0</v>
      </c>
      <c r="I73" s="55"/>
    </row>
    <row r="74" spans="1:9" ht="30" customHeight="1" x14ac:dyDescent="0.2">
      <c r="A74" s="76"/>
      <c r="B74" s="76"/>
      <c r="C74" s="76"/>
      <c r="D74" s="77"/>
      <c r="E74" s="76"/>
      <c r="F74" s="78"/>
      <c r="G74" s="78"/>
      <c r="H74" s="71">
        <f t="shared" si="4"/>
        <v>0</v>
      </c>
      <c r="I74" s="55"/>
    </row>
    <row r="75" spans="1:9" ht="30" customHeight="1" x14ac:dyDescent="0.2">
      <c r="A75" s="76"/>
      <c r="B75" s="76"/>
      <c r="C75" s="76"/>
      <c r="D75" s="77"/>
      <c r="E75" s="76"/>
      <c r="F75" s="78"/>
      <c r="G75" s="78"/>
      <c r="H75" s="71">
        <f t="shared" si="4"/>
        <v>0</v>
      </c>
      <c r="I75" s="55"/>
    </row>
    <row r="76" spans="1:9" ht="30" customHeight="1" x14ac:dyDescent="0.2">
      <c r="A76" s="76"/>
      <c r="B76" s="76"/>
      <c r="C76" s="76"/>
      <c r="D76" s="77"/>
      <c r="E76" s="76"/>
      <c r="F76" s="78"/>
      <c r="G76" s="78"/>
      <c r="H76" s="71">
        <f t="shared" si="4"/>
        <v>0</v>
      </c>
      <c r="I76" s="55"/>
    </row>
    <row r="77" spans="1:9" ht="26.25" customHeight="1" x14ac:dyDescent="0.2">
      <c r="A77" s="444" t="s">
        <v>76</v>
      </c>
      <c r="B77" s="444"/>
      <c r="C77" s="444"/>
      <c r="D77" s="444"/>
      <c r="E77" s="444"/>
      <c r="F77" s="444"/>
      <c r="G77" s="444"/>
      <c r="H77" s="71">
        <f>SUM(H69:H76)</f>
        <v>0</v>
      </c>
      <c r="I77" s="71">
        <f>SUM(I69:I76)</f>
        <v>0</v>
      </c>
    </row>
    <row r="78" spans="1:9" ht="10.5" customHeight="1" x14ac:dyDescent="0.2">
      <c r="A78" s="102"/>
      <c r="B78" s="102"/>
      <c r="C78" s="102"/>
      <c r="D78" s="102"/>
      <c r="E78" s="102"/>
      <c r="F78" s="102"/>
      <c r="G78" s="102"/>
      <c r="H78" s="103"/>
    </row>
    <row r="79" spans="1:9" ht="26.25" customHeight="1" x14ac:dyDescent="0.2">
      <c r="A79" s="457" t="s">
        <v>95</v>
      </c>
      <c r="B79" s="457"/>
      <c r="C79" s="457"/>
      <c r="D79" s="457"/>
      <c r="E79" s="457"/>
      <c r="F79" s="457"/>
      <c r="G79" s="457"/>
      <c r="H79" s="457"/>
      <c r="I79" s="267"/>
    </row>
    <row r="80" spans="1:9" ht="30" customHeight="1" x14ac:dyDescent="0.2">
      <c r="A80" s="76"/>
      <c r="B80" s="76"/>
      <c r="C80" s="76"/>
      <c r="D80" s="77"/>
      <c r="E80" s="76"/>
      <c r="F80" s="78"/>
      <c r="G80" s="78"/>
      <c r="H80" s="73">
        <f t="shared" ref="H80:H87" si="5">F80*G80</f>
        <v>0</v>
      </c>
      <c r="I80" s="67"/>
    </row>
    <row r="81" spans="1:9" ht="30" customHeight="1" x14ac:dyDescent="0.2">
      <c r="A81" s="76"/>
      <c r="B81" s="76"/>
      <c r="C81" s="76"/>
      <c r="D81" s="77"/>
      <c r="E81" s="76"/>
      <c r="F81" s="78"/>
      <c r="G81" s="78"/>
      <c r="H81" s="73">
        <f t="shared" si="5"/>
        <v>0</v>
      </c>
      <c r="I81" s="67"/>
    </row>
    <row r="82" spans="1:9" ht="30" customHeight="1" x14ac:dyDescent="0.2">
      <c r="A82" s="76"/>
      <c r="B82" s="76"/>
      <c r="C82" s="76"/>
      <c r="D82" s="77"/>
      <c r="E82" s="76"/>
      <c r="F82" s="78"/>
      <c r="G82" s="78"/>
      <c r="H82" s="73">
        <f t="shared" si="5"/>
        <v>0</v>
      </c>
      <c r="I82" s="67"/>
    </row>
    <row r="83" spans="1:9" ht="30" customHeight="1" x14ac:dyDescent="0.2">
      <c r="A83" s="76"/>
      <c r="B83" s="76"/>
      <c r="C83" s="76"/>
      <c r="D83" s="77"/>
      <c r="E83" s="76"/>
      <c r="F83" s="78"/>
      <c r="G83" s="78"/>
      <c r="H83" s="73">
        <f t="shared" si="5"/>
        <v>0</v>
      </c>
      <c r="I83" s="67"/>
    </row>
    <row r="84" spans="1:9" ht="30" customHeight="1" x14ac:dyDescent="0.2">
      <c r="A84" s="76"/>
      <c r="B84" s="76"/>
      <c r="C84" s="76"/>
      <c r="D84" s="77"/>
      <c r="E84" s="76"/>
      <c r="F84" s="78"/>
      <c r="G84" s="78"/>
      <c r="H84" s="73">
        <f t="shared" si="5"/>
        <v>0</v>
      </c>
      <c r="I84" s="67"/>
    </row>
    <row r="85" spans="1:9" ht="30" customHeight="1" x14ac:dyDescent="0.2">
      <c r="A85" s="76"/>
      <c r="B85" s="76"/>
      <c r="C85" s="76"/>
      <c r="D85" s="77"/>
      <c r="E85" s="76"/>
      <c r="F85" s="78"/>
      <c r="G85" s="78"/>
      <c r="H85" s="73">
        <f t="shared" si="5"/>
        <v>0</v>
      </c>
      <c r="I85" s="67"/>
    </row>
    <row r="86" spans="1:9" ht="30" customHeight="1" x14ac:dyDescent="0.2">
      <c r="A86" s="76"/>
      <c r="B86" s="76"/>
      <c r="C86" s="76"/>
      <c r="D86" s="77"/>
      <c r="E86" s="76"/>
      <c r="F86" s="78"/>
      <c r="G86" s="78"/>
      <c r="H86" s="73">
        <f t="shared" si="5"/>
        <v>0</v>
      </c>
      <c r="I86" s="67"/>
    </row>
    <row r="87" spans="1:9" ht="30" customHeight="1" x14ac:dyDescent="0.2">
      <c r="A87" s="76"/>
      <c r="B87" s="76"/>
      <c r="C87" s="76"/>
      <c r="D87" s="77"/>
      <c r="E87" s="76"/>
      <c r="F87" s="78"/>
      <c r="G87" s="78"/>
      <c r="H87" s="73">
        <f t="shared" si="5"/>
        <v>0</v>
      </c>
      <c r="I87" s="67"/>
    </row>
    <row r="88" spans="1:9" ht="26.25" customHeight="1" x14ac:dyDescent="0.2">
      <c r="A88" s="438" t="s">
        <v>78</v>
      </c>
      <c r="B88" s="438"/>
      <c r="C88" s="438"/>
      <c r="D88" s="438"/>
      <c r="E88" s="438"/>
      <c r="F88" s="438"/>
      <c r="G88" s="438"/>
      <c r="H88" s="73">
        <f>SUM(H80:H87)</f>
        <v>0</v>
      </c>
      <c r="I88" s="73">
        <f>SUM(I80:I87)</f>
        <v>0</v>
      </c>
    </row>
    <row r="89" spans="1:9" ht="10.5" customHeight="1" x14ac:dyDescent="0.2">
      <c r="A89" s="261"/>
      <c r="B89" s="261"/>
      <c r="C89" s="261"/>
      <c r="D89" s="261"/>
      <c r="E89" s="261"/>
      <c r="F89" s="261"/>
      <c r="G89" s="261"/>
      <c r="H89" s="262"/>
      <c r="I89" s="242"/>
    </row>
    <row r="90" spans="1:9" ht="26.25" customHeight="1" x14ac:dyDescent="0.2">
      <c r="A90" s="438" t="s">
        <v>85</v>
      </c>
      <c r="B90" s="438"/>
      <c r="C90" s="438"/>
      <c r="D90" s="438"/>
      <c r="E90" s="438"/>
      <c r="F90" s="438"/>
      <c r="G90" s="438"/>
      <c r="H90" s="73">
        <f>SUM(H88,H77)</f>
        <v>0</v>
      </c>
      <c r="I90" s="73">
        <f>SUM(I88,I77)</f>
        <v>0</v>
      </c>
    </row>
    <row r="91" spans="1:9" ht="36" customHeight="1" x14ac:dyDescent="0.2">
      <c r="A91" s="86"/>
      <c r="B91" s="86"/>
      <c r="C91" s="86"/>
      <c r="D91" s="133"/>
      <c r="E91" s="7"/>
      <c r="F91" s="86"/>
      <c r="G91" s="86"/>
      <c r="H91" s="86"/>
    </row>
    <row r="92" spans="1:9" ht="24.75" customHeight="1" x14ac:dyDescent="0.2">
      <c r="A92" s="439" t="s">
        <v>80</v>
      </c>
      <c r="B92" s="439"/>
      <c r="C92" s="439"/>
      <c r="D92" s="439"/>
      <c r="E92" s="89"/>
      <c r="F92" s="89"/>
      <c r="G92" s="89"/>
      <c r="H92" s="89"/>
      <c r="I92" s="74"/>
    </row>
    <row r="93" spans="1:9" ht="24.75" customHeight="1" x14ac:dyDescent="0.2">
      <c r="A93" s="127"/>
      <c r="B93" s="127"/>
      <c r="C93" s="127"/>
      <c r="D93" s="127"/>
      <c r="E93" s="92"/>
      <c r="F93" s="92"/>
      <c r="G93" s="92"/>
      <c r="H93" s="92"/>
      <c r="I93" s="112"/>
    </row>
    <row r="94" spans="1:9" ht="24.75" customHeight="1" x14ac:dyDescent="0.2">
      <c r="A94" s="439" t="s">
        <v>81</v>
      </c>
      <c r="B94" s="439"/>
      <c r="C94" s="439"/>
      <c r="D94" s="439"/>
      <c r="E94" s="89"/>
      <c r="F94" s="89"/>
      <c r="G94" s="89"/>
      <c r="H94" s="89"/>
      <c r="I94" s="113"/>
    </row>
    <row r="96" spans="1:9" ht="18.75" customHeight="1" x14ac:dyDescent="0.2">
      <c r="A96" s="6" t="s">
        <v>93</v>
      </c>
      <c r="B96" s="6"/>
      <c r="C96" s="6"/>
      <c r="D96" s="6"/>
      <c r="E96" s="6"/>
      <c r="F96" s="6"/>
      <c r="G96" s="6"/>
      <c r="H96" s="80"/>
      <c r="I96" s="75" t="s">
        <v>96</v>
      </c>
    </row>
    <row r="97" spans="1:11" ht="26.25" customHeight="1" x14ac:dyDescent="0.2">
      <c r="A97" s="449" t="s">
        <v>67</v>
      </c>
      <c r="B97" s="449" t="s">
        <v>68</v>
      </c>
      <c r="C97" s="449" t="s">
        <v>69</v>
      </c>
      <c r="D97" s="449" t="s">
        <v>94</v>
      </c>
      <c r="E97" s="449" t="s">
        <v>71</v>
      </c>
      <c r="F97" s="449" t="s">
        <v>91</v>
      </c>
      <c r="G97" s="449"/>
      <c r="H97" s="449"/>
      <c r="I97" s="450" t="s">
        <v>220</v>
      </c>
    </row>
    <row r="98" spans="1:11" ht="26.25" customHeight="1" x14ac:dyDescent="0.2">
      <c r="A98" s="449"/>
      <c r="B98" s="449"/>
      <c r="C98" s="449"/>
      <c r="D98" s="449"/>
      <c r="E98" s="449"/>
      <c r="F98" s="266" t="s">
        <v>73</v>
      </c>
      <c r="G98" s="266" t="s">
        <v>74</v>
      </c>
      <c r="H98" s="266" t="s">
        <v>75</v>
      </c>
      <c r="I98" s="450"/>
    </row>
    <row r="99" spans="1:11" ht="30" customHeight="1" x14ac:dyDescent="0.2">
      <c r="A99" s="76"/>
      <c r="B99" s="76"/>
      <c r="C99" s="76"/>
      <c r="D99" s="77"/>
      <c r="E99" s="76"/>
      <c r="F99" s="78"/>
      <c r="G99" s="78"/>
      <c r="H99" s="71">
        <f t="shared" ref="H99:H106" si="6">F99*G99</f>
        <v>0</v>
      </c>
      <c r="I99" s="55"/>
    </row>
    <row r="100" spans="1:11" ht="30" customHeight="1" x14ac:dyDescent="0.2">
      <c r="A100" s="76"/>
      <c r="B100" s="76"/>
      <c r="C100" s="76"/>
      <c r="D100" s="77"/>
      <c r="E100" s="76"/>
      <c r="F100" s="78"/>
      <c r="G100" s="78"/>
      <c r="H100" s="71">
        <f t="shared" si="6"/>
        <v>0</v>
      </c>
      <c r="I100" s="55"/>
    </row>
    <row r="101" spans="1:11" ht="30" customHeight="1" x14ac:dyDescent="0.2">
      <c r="A101" s="76"/>
      <c r="B101" s="76"/>
      <c r="C101" s="76"/>
      <c r="D101" s="77"/>
      <c r="E101" s="76"/>
      <c r="F101" s="78"/>
      <c r="G101" s="78"/>
      <c r="H101" s="71">
        <f t="shared" si="6"/>
        <v>0</v>
      </c>
      <c r="I101" s="55"/>
    </row>
    <row r="102" spans="1:11" ht="30" customHeight="1" x14ac:dyDescent="0.2">
      <c r="A102" s="76"/>
      <c r="B102" s="76"/>
      <c r="C102" s="76"/>
      <c r="D102" s="77"/>
      <c r="E102" s="76"/>
      <c r="F102" s="78"/>
      <c r="G102" s="78"/>
      <c r="H102" s="71">
        <f t="shared" si="6"/>
        <v>0</v>
      </c>
      <c r="I102" s="55"/>
    </row>
    <row r="103" spans="1:11" ht="30" customHeight="1" x14ac:dyDescent="0.2">
      <c r="A103" s="76"/>
      <c r="B103" s="76"/>
      <c r="C103" s="76"/>
      <c r="D103" s="77"/>
      <c r="E103" s="76"/>
      <c r="F103" s="78"/>
      <c r="G103" s="78"/>
      <c r="H103" s="71">
        <f t="shared" si="6"/>
        <v>0</v>
      </c>
      <c r="I103" s="55"/>
    </row>
    <row r="104" spans="1:11" ht="30" customHeight="1" x14ac:dyDescent="0.2">
      <c r="A104" s="76"/>
      <c r="B104" s="76"/>
      <c r="C104" s="76"/>
      <c r="D104" s="77"/>
      <c r="E104" s="76"/>
      <c r="F104" s="78"/>
      <c r="G104" s="78"/>
      <c r="H104" s="71">
        <f t="shared" si="6"/>
        <v>0</v>
      </c>
      <c r="I104" s="55"/>
    </row>
    <row r="105" spans="1:11" ht="30" customHeight="1" x14ac:dyDescent="0.2">
      <c r="A105" s="76"/>
      <c r="B105" s="76"/>
      <c r="C105" s="76"/>
      <c r="D105" s="77"/>
      <c r="E105" s="76"/>
      <c r="F105" s="78"/>
      <c r="G105" s="78"/>
      <c r="H105" s="71">
        <f t="shared" si="6"/>
        <v>0</v>
      </c>
      <c r="I105" s="55"/>
    </row>
    <row r="106" spans="1:11" ht="30" customHeight="1" x14ac:dyDescent="0.2">
      <c r="A106" s="76"/>
      <c r="B106" s="76"/>
      <c r="C106" s="76"/>
      <c r="D106" s="77"/>
      <c r="E106" s="76"/>
      <c r="F106" s="78"/>
      <c r="G106" s="78"/>
      <c r="H106" s="71">
        <f t="shared" si="6"/>
        <v>0</v>
      </c>
      <c r="I106" s="55"/>
    </row>
    <row r="107" spans="1:11" ht="26.25" customHeight="1" x14ac:dyDescent="0.2">
      <c r="A107" s="444" t="s">
        <v>76</v>
      </c>
      <c r="B107" s="444"/>
      <c r="C107" s="444"/>
      <c r="D107" s="444"/>
      <c r="E107" s="444"/>
      <c r="F107" s="444"/>
      <c r="G107" s="444"/>
      <c r="H107" s="71">
        <f>SUM(H99:H106)</f>
        <v>0</v>
      </c>
      <c r="I107" s="71">
        <f>SUM(I99:I106)</f>
        <v>0</v>
      </c>
    </row>
    <row r="108" spans="1:11" ht="10.5" customHeight="1" x14ac:dyDescent="0.2">
      <c r="A108" s="102"/>
      <c r="B108" s="102"/>
      <c r="C108" s="102"/>
      <c r="D108" s="102"/>
      <c r="E108" s="102"/>
      <c r="F108" s="102"/>
      <c r="G108" s="102"/>
      <c r="H108" s="103"/>
    </row>
    <row r="109" spans="1:11" ht="26.25" customHeight="1" x14ac:dyDescent="0.2">
      <c r="A109" s="458" t="s">
        <v>95</v>
      </c>
      <c r="B109" s="458"/>
      <c r="C109" s="458"/>
      <c r="D109" s="458"/>
      <c r="E109" s="458"/>
      <c r="F109" s="458"/>
      <c r="G109" s="458"/>
      <c r="H109" s="458"/>
      <c r="I109" s="267"/>
    </row>
    <row r="110" spans="1:11" s="17" customFormat="1" ht="30" customHeight="1" x14ac:dyDescent="0.2">
      <c r="A110" s="76"/>
      <c r="B110" s="76"/>
      <c r="C110" s="76"/>
      <c r="D110" s="77"/>
      <c r="E110" s="76"/>
      <c r="F110" s="78"/>
      <c r="G110" s="78"/>
      <c r="H110" s="73">
        <f t="shared" ref="H110:H117" si="7">F110*G110</f>
        <v>0</v>
      </c>
      <c r="I110" s="67"/>
      <c r="J110" s="219"/>
      <c r="K110" s="219"/>
    </row>
    <row r="111" spans="1:11" s="17" customFormat="1" ht="30" customHeight="1" x14ac:dyDescent="0.2">
      <c r="A111" s="76"/>
      <c r="B111" s="76"/>
      <c r="C111" s="76"/>
      <c r="D111" s="77"/>
      <c r="E111" s="76"/>
      <c r="F111" s="78"/>
      <c r="G111" s="78"/>
      <c r="H111" s="73">
        <f t="shared" si="7"/>
        <v>0</v>
      </c>
      <c r="I111" s="67"/>
      <c r="J111" s="219"/>
      <c r="K111" s="219"/>
    </row>
    <row r="112" spans="1:11" s="17" customFormat="1" ht="30" customHeight="1" x14ac:dyDescent="0.2">
      <c r="A112" s="76"/>
      <c r="B112" s="76"/>
      <c r="C112" s="76"/>
      <c r="D112" s="77"/>
      <c r="E112" s="76"/>
      <c r="F112" s="78"/>
      <c r="G112" s="78"/>
      <c r="H112" s="73">
        <f t="shared" si="7"/>
        <v>0</v>
      </c>
      <c r="I112" s="67"/>
      <c r="J112" s="219"/>
      <c r="K112" s="219"/>
    </row>
    <row r="113" spans="1:11" s="17" customFormat="1" ht="30" customHeight="1" x14ac:dyDescent="0.2">
      <c r="A113" s="76"/>
      <c r="B113" s="76"/>
      <c r="C113" s="76"/>
      <c r="D113" s="77"/>
      <c r="E113" s="76"/>
      <c r="F113" s="78"/>
      <c r="G113" s="78"/>
      <c r="H113" s="73">
        <f t="shared" si="7"/>
        <v>0</v>
      </c>
      <c r="I113" s="67"/>
      <c r="J113" s="219"/>
      <c r="K113" s="219"/>
    </row>
    <row r="114" spans="1:11" s="17" customFormat="1" ht="30" customHeight="1" x14ac:dyDescent="0.2">
      <c r="A114" s="76"/>
      <c r="B114" s="76"/>
      <c r="C114" s="76"/>
      <c r="D114" s="77"/>
      <c r="E114" s="76"/>
      <c r="F114" s="78"/>
      <c r="G114" s="78"/>
      <c r="H114" s="73">
        <f t="shared" si="7"/>
        <v>0</v>
      </c>
      <c r="I114" s="67"/>
      <c r="J114" s="219"/>
      <c r="K114" s="219"/>
    </row>
    <row r="115" spans="1:11" s="17" customFormat="1" ht="30" customHeight="1" x14ac:dyDescent="0.2">
      <c r="A115" s="76"/>
      <c r="B115" s="76"/>
      <c r="C115" s="76"/>
      <c r="D115" s="77"/>
      <c r="E115" s="76"/>
      <c r="F115" s="78"/>
      <c r="G115" s="78"/>
      <c r="H115" s="73">
        <f t="shared" si="7"/>
        <v>0</v>
      </c>
      <c r="I115" s="67"/>
      <c r="J115" s="219"/>
      <c r="K115" s="219"/>
    </row>
    <row r="116" spans="1:11" s="17" customFormat="1" ht="30" customHeight="1" x14ac:dyDescent="0.2">
      <c r="A116" s="76"/>
      <c r="B116" s="76"/>
      <c r="C116" s="76"/>
      <c r="D116" s="77"/>
      <c r="E116" s="76"/>
      <c r="F116" s="78"/>
      <c r="G116" s="78"/>
      <c r="H116" s="73">
        <f t="shared" si="7"/>
        <v>0</v>
      </c>
      <c r="I116" s="67"/>
      <c r="J116" s="219"/>
      <c r="K116" s="219"/>
    </row>
    <row r="117" spans="1:11" s="17" customFormat="1" ht="30" customHeight="1" x14ac:dyDescent="0.2">
      <c r="A117" s="76"/>
      <c r="B117" s="76"/>
      <c r="C117" s="76"/>
      <c r="D117" s="77"/>
      <c r="E117" s="76"/>
      <c r="F117" s="78"/>
      <c r="G117" s="78"/>
      <c r="H117" s="73">
        <f t="shared" si="7"/>
        <v>0</v>
      </c>
      <c r="I117" s="67"/>
      <c r="J117" s="219"/>
      <c r="K117" s="219"/>
    </row>
    <row r="118" spans="1:11" ht="26.25" customHeight="1" x14ac:dyDescent="0.2">
      <c r="A118" s="438" t="s">
        <v>78</v>
      </c>
      <c r="B118" s="438"/>
      <c r="C118" s="438"/>
      <c r="D118" s="438"/>
      <c r="E118" s="438"/>
      <c r="F118" s="438"/>
      <c r="G118" s="438"/>
      <c r="H118" s="73">
        <f>SUM(H110:H117)</f>
        <v>0</v>
      </c>
      <c r="I118" s="73">
        <f>SUM(I110:I117)</f>
        <v>0</v>
      </c>
    </row>
    <row r="119" spans="1:11" ht="10.5" customHeight="1" x14ac:dyDescent="0.2">
      <c r="A119" s="102"/>
      <c r="B119" s="102"/>
      <c r="C119" s="102"/>
      <c r="D119" s="102"/>
      <c r="E119" s="102"/>
      <c r="F119" s="102"/>
      <c r="G119" s="102"/>
      <c r="H119" s="263"/>
      <c r="I119" s="242"/>
    </row>
    <row r="120" spans="1:11" ht="26.25" customHeight="1" x14ac:dyDescent="0.2">
      <c r="A120" s="438" t="s">
        <v>97</v>
      </c>
      <c r="B120" s="438"/>
      <c r="C120" s="438"/>
      <c r="D120" s="438"/>
      <c r="E120" s="438"/>
      <c r="F120" s="438"/>
      <c r="G120" s="438"/>
      <c r="H120" s="73">
        <f>SUM(H118,H107)</f>
        <v>0</v>
      </c>
      <c r="I120" s="73">
        <f>SUM(I118,I107)</f>
        <v>0</v>
      </c>
    </row>
    <row r="121" spans="1:11" ht="36" customHeight="1" x14ac:dyDescent="0.2">
      <c r="A121" s="86"/>
      <c r="B121" s="86"/>
      <c r="C121" s="86"/>
      <c r="D121" s="133"/>
      <c r="E121" s="7"/>
      <c r="F121" s="86"/>
      <c r="G121" s="86"/>
      <c r="H121" s="86"/>
    </row>
    <row r="122" spans="1:11" ht="24.75" customHeight="1" x14ac:dyDescent="0.2">
      <c r="A122" s="439" t="s">
        <v>80</v>
      </c>
      <c r="B122" s="439"/>
      <c r="C122" s="439"/>
      <c r="D122" s="439"/>
      <c r="E122" s="89"/>
      <c r="F122" s="89"/>
      <c r="G122" s="89"/>
      <c r="H122" s="89"/>
      <c r="I122" s="74"/>
    </row>
    <row r="123" spans="1:11" ht="24.75" customHeight="1" x14ac:dyDescent="0.2">
      <c r="A123" s="127"/>
      <c r="B123" s="127"/>
      <c r="C123" s="127"/>
      <c r="D123" s="127"/>
      <c r="E123" s="92"/>
      <c r="F123" s="92"/>
      <c r="G123" s="92"/>
      <c r="H123" s="92"/>
      <c r="I123" s="112"/>
    </row>
    <row r="124" spans="1:11" ht="24.75" customHeight="1" x14ac:dyDescent="0.2">
      <c r="A124" s="439" t="s">
        <v>81</v>
      </c>
      <c r="B124" s="439"/>
      <c r="C124" s="439"/>
      <c r="D124" s="439"/>
      <c r="E124" s="89"/>
      <c r="F124" s="89"/>
      <c r="G124" s="89"/>
      <c r="H124" s="89"/>
      <c r="I124" s="113"/>
    </row>
    <row r="126" spans="1:11" ht="18.75" customHeight="1" x14ac:dyDescent="0.2">
      <c r="A126" s="6" t="s">
        <v>93</v>
      </c>
      <c r="B126" s="6"/>
      <c r="C126" s="6"/>
      <c r="D126" s="6"/>
      <c r="E126" s="6"/>
      <c r="F126" s="6"/>
      <c r="G126" s="6"/>
      <c r="H126" s="80"/>
      <c r="I126" s="70" t="s">
        <v>98</v>
      </c>
    </row>
    <row r="127" spans="1:11" ht="26.25" customHeight="1" x14ac:dyDescent="0.2">
      <c r="A127" s="449" t="s">
        <v>67</v>
      </c>
      <c r="B127" s="449" t="s">
        <v>68</v>
      </c>
      <c r="C127" s="449" t="s">
        <v>69</v>
      </c>
      <c r="D127" s="449" t="s">
        <v>94</v>
      </c>
      <c r="E127" s="449" t="s">
        <v>71</v>
      </c>
      <c r="F127" s="449" t="s">
        <v>91</v>
      </c>
      <c r="G127" s="449"/>
      <c r="H127" s="449"/>
      <c r="I127" s="450" t="s">
        <v>220</v>
      </c>
    </row>
    <row r="128" spans="1:11" ht="26.25" customHeight="1" x14ac:dyDescent="0.2">
      <c r="A128" s="449"/>
      <c r="B128" s="449"/>
      <c r="C128" s="449"/>
      <c r="D128" s="449"/>
      <c r="E128" s="449"/>
      <c r="F128" s="266" t="s">
        <v>73</v>
      </c>
      <c r="G128" s="266" t="s">
        <v>74</v>
      </c>
      <c r="H128" s="266" t="s">
        <v>75</v>
      </c>
      <c r="I128" s="450"/>
    </row>
    <row r="129" spans="1:11" ht="30" customHeight="1" x14ac:dyDescent="0.2">
      <c r="A129" s="76"/>
      <c r="B129" s="76"/>
      <c r="C129" s="76"/>
      <c r="D129" s="77"/>
      <c r="E129" s="76"/>
      <c r="F129" s="78"/>
      <c r="G129" s="78"/>
      <c r="H129" s="71">
        <f t="shared" ref="H129:H136" si="8">F129*G129</f>
        <v>0</v>
      </c>
      <c r="I129" s="55"/>
    </row>
    <row r="130" spans="1:11" ht="30" customHeight="1" x14ac:dyDescent="0.2">
      <c r="A130" s="76"/>
      <c r="B130" s="76"/>
      <c r="C130" s="76"/>
      <c r="D130" s="77"/>
      <c r="E130" s="76"/>
      <c r="F130" s="78"/>
      <c r="G130" s="78"/>
      <c r="H130" s="71">
        <f t="shared" si="8"/>
        <v>0</v>
      </c>
      <c r="I130" s="55"/>
    </row>
    <row r="131" spans="1:11" ht="30" customHeight="1" x14ac:dyDescent="0.2">
      <c r="A131" s="76"/>
      <c r="B131" s="76"/>
      <c r="C131" s="76"/>
      <c r="D131" s="77"/>
      <c r="E131" s="76"/>
      <c r="F131" s="78"/>
      <c r="G131" s="78"/>
      <c r="H131" s="71">
        <f t="shared" si="8"/>
        <v>0</v>
      </c>
      <c r="I131" s="55"/>
    </row>
    <row r="132" spans="1:11" ht="30" customHeight="1" x14ac:dyDescent="0.2">
      <c r="A132" s="76"/>
      <c r="B132" s="76"/>
      <c r="C132" s="76"/>
      <c r="D132" s="77"/>
      <c r="E132" s="76"/>
      <c r="F132" s="78"/>
      <c r="G132" s="78"/>
      <c r="H132" s="71">
        <f t="shared" si="8"/>
        <v>0</v>
      </c>
      <c r="I132" s="55"/>
    </row>
    <row r="133" spans="1:11" ht="30" customHeight="1" x14ac:dyDescent="0.2">
      <c r="A133" s="76"/>
      <c r="B133" s="76"/>
      <c r="C133" s="76"/>
      <c r="D133" s="77"/>
      <c r="E133" s="76"/>
      <c r="F133" s="78"/>
      <c r="G133" s="78"/>
      <c r="H133" s="71">
        <f t="shared" si="8"/>
        <v>0</v>
      </c>
      <c r="I133" s="55"/>
    </row>
    <row r="134" spans="1:11" ht="30" customHeight="1" x14ac:dyDescent="0.2">
      <c r="A134" s="76"/>
      <c r="B134" s="76"/>
      <c r="C134" s="76"/>
      <c r="D134" s="77"/>
      <c r="E134" s="76"/>
      <c r="F134" s="78"/>
      <c r="G134" s="78"/>
      <c r="H134" s="71">
        <f t="shared" si="8"/>
        <v>0</v>
      </c>
      <c r="I134" s="55"/>
    </row>
    <row r="135" spans="1:11" ht="30" customHeight="1" x14ac:dyDescent="0.2">
      <c r="A135" s="76"/>
      <c r="B135" s="76"/>
      <c r="C135" s="76"/>
      <c r="D135" s="77"/>
      <c r="E135" s="76"/>
      <c r="F135" s="78"/>
      <c r="G135" s="78"/>
      <c r="H135" s="71">
        <f t="shared" si="8"/>
        <v>0</v>
      </c>
      <c r="I135" s="55"/>
    </row>
    <row r="136" spans="1:11" ht="30" customHeight="1" x14ac:dyDescent="0.2">
      <c r="A136" s="76"/>
      <c r="B136" s="76"/>
      <c r="C136" s="76"/>
      <c r="D136" s="77"/>
      <c r="E136" s="76"/>
      <c r="F136" s="78"/>
      <c r="G136" s="78"/>
      <c r="H136" s="71">
        <f t="shared" si="8"/>
        <v>0</v>
      </c>
      <c r="I136" s="55"/>
    </row>
    <row r="137" spans="1:11" ht="26.25" customHeight="1" x14ac:dyDescent="0.2">
      <c r="A137" s="444" t="s">
        <v>76</v>
      </c>
      <c r="B137" s="444"/>
      <c r="C137" s="444"/>
      <c r="D137" s="444"/>
      <c r="E137" s="444"/>
      <c r="F137" s="444"/>
      <c r="G137" s="444"/>
      <c r="H137" s="71">
        <f>SUM(H129:H136)</f>
        <v>0</v>
      </c>
      <c r="I137" s="71">
        <f>SUM(I129:I136)</f>
        <v>0</v>
      </c>
    </row>
    <row r="138" spans="1:11" ht="10.5" customHeight="1" x14ac:dyDescent="0.2">
      <c r="A138" s="102"/>
      <c r="B138" s="102"/>
      <c r="C138" s="102"/>
      <c r="D138" s="102"/>
      <c r="E138" s="102"/>
      <c r="F138" s="102"/>
      <c r="G138" s="102"/>
      <c r="H138" s="103"/>
    </row>
    <row r="139" spans="1:11" ht="26.25" customHeight="1" x14ac:dyDescent="0.2">
      <c r="A139" s="457" t="s">
        <v>95</v>
      </c>
      <c r="B139" s="457"/>
      <c r="C139" s="457"/>
      <c r="D139" s="457"/>
      <c r="E139" s="457"/>
      <c r="F139" s="457"/>
      <c r="G139" s="457"/>
      <c r="H139" s="457"/>
      <c r="I139" s="267"/>
    </row>
    <row r="140" spans="1:11" s="17" customFormat="1" ht="30" customHeight="1" x14ac:dyDescent="0.2">
      <c r="A140" s="76"/>
      <c r="B140" s="76"/>
      <c r="C140" s="76"/>
      <c r="D140" s="77"/>
      <c r="E140" s="76"/>
      <c r="F140" s="78"/>
      <c r="G140" s="78"/>
      <c r="H140" s="73">
        <f t="shared" ref="H140:H147" si="9">F140*G140</f>
        <v>0</v>
      </c>
      <c r="I140" s="67"/>
      <c r="J140" s="219"/>
      <c r="K140" s="219"/>
    </row>
    <row r="141" spans="1:11" s="17" customFormat="1" ht="30" customHeight="1" x14ac:dyDescent="0.2">
      <c r="A141" s="76"/>
      <c r="B141" s="76"/>
      <c r="C141" s="76"/>
      <c r="D141" s="77"/>
      <c r="E141" s="76"/>
      <c r="F141" s="78"/>
      <c r="G141" s="78"/>
      <c r="H141" s="73">
        <f t="shared" si="9"/>
        <v>0</v>
      </c>
      <c r="I141" s="67"/>
      <c r="J141" s="219"/>
      <c r="K141" s="219"/>
    </row>
    <row r="142" spans="1:11" s="17" customFormat="1" ht="30" customHeight="1" x14ac:dyDescent="0.2">
      <c r="A142" s="76"/>
      <c r="B142" s="76"/>
      <c r="C142" s="76"/>
      <c r="D142" s="77"/>
      <c r="E142" s="76"/>
      <c r="F142" s="78"/>
      <c r="G142" s="78"/>
      <c r="H142" s="73">
        <f t="shared" si="9"/>
        <v>0</v>
      </c>
      <c r="I142" s="67"/>
      <c r="J142" s="219"/>
      <c r="K142" s="219"/>
    </row>
    <row r="143" spans="1:11" s="17" customFormat="1" ht="30" customHeight="1" x14ac:dyDescent="0.2">
      <c r="A143" s="76"/>
      <c r="B143" s="76"/>
      <c r="C143" s="76"/>
      <c r="D143" s="77"/>
      <c r="E143" s="76"/>
      <c r="F143" s="78"/>
      <c r="G143" s="78"/>
      <c r="H143" s="73">
        <f t="shared" si="9"/>
        <v>0</v>
      </c>
      <c r="I143" s="67"/>
      <c r="J143" s="219"/>
      <c r="K143" s="219"/>
    </row>
    <row r="144" spans="1:11" s="17" customFormat="1" ht="30" customHeight="1" x14ac:dyDescent="0.2">
      <c r="A144" s="76"/>
      <c r="B144" s="76"/>
      <c r="C144" s="76"/>
      <c r="D144" s="77"/>
      <c r="E144" s="76"/>
      <c r="F144" s="78"/>
      <c r="G144" s="78"/>
      <c r="H144" s="73">
        <f t="shared" si="9"/>
        <v>0</v>
      </c>
      <c r="I144" s="67"/>
      <c r="J144" s="219"/>
      <c r="K144" s="219"/>
    </row>
    <row r="145" spans="1:11" s="17" customFormat="1" ht="30" customHeight="1" x14ac:dyDescent="0.2">
      <c r="A145" s="76"/>
      <c r="B145" s="76"/>
      <c r="C145" s="76"/>
      <c r="D145" s="77"/>
      <c r="E145" s="76"/>
      <c r="F145" s="78"/>
      <c r="G145" s="78"/>
      <c r="H145" s="73">
        <f t="shared" si="9"/>
        <v>0</v>
      </c>
      <c r="I145" s="67"/>
      <c r="J145" s="219"/>
      <c r="K145" s="219"/>
    </row>
    <row r="146" spans="1:11" s="17" customFormat="1" ht="30" customHeight="1" x14ac:dyDescent="0.2">
      <c r="A146" s="76"/>
      <c r="B146" s="76"/>
      <c r="C146" s="76"/>
      <c r="D146" s="77"/>
      <c r="E146" s="76"/>
      <c r="F146" s="78"/>
      <c r="G146" s="78"/>
      <c r="H146" s="73">
        <f t="shared" si="9"/>
        <v>0</v>
      </c>
      <c r="I146" s="67"/>
      <c r="J146" s="219"/>
      <c r="K146" s="219"/>
    </row>
    <row r="147" spans="1:11" s="17" customFormat="1" ht="30" customHeight="1" x14ac:dyDescent="0.2">
      <c r="A147" s="76"/>
      <c r="B147" s="76"/>
      <c r="C147" s="76"/>
      <c r="D147" s="77"/>
      <c r="E147" s="76"/>
      <c r="F147" s="78"/>
      <c r="G147" s="78"/>
      <c r="H147" s="73">
        <f t="shared" si="9"/>
        <v>0</v>
      </c>
      <c r="I147" s="67"/>
      <c r="J147" s="219"/>
      <c r="K147" s="219"/>
    </row>
    <row r="148" spans="1:11" ht="26.25" customHeight="1" x14ac:dyDescent="0.2">
      <c r="A148" s="438" t="s">
        <v>78</v>
      </c>
      <c r="B148" s="438"/>
      <c r="C148" s="438"/>
      <c r="D148" s="438"/>
      <c r="E148" s="438"/>
      <c r="F148" s="438"/>
      <c r="G148" s="438"/>
      <c r="H148" s="73">
        <f>SUM(H140:H147)</f>
        <v>0</v>
      </c>
      <c r="I148" s="73">
        <f>SUM(I140:I147)</f>
        <v>0</v>
      </c>
    </row>
    <row r="149" spans="1:11" ht="10.5" customHeight="1" x14ac:dyDescent="0.2">
      <c r="A149" s="102"/>
      <c r="B149" s="102"/>
      <c r="C149" s="102"/>
      <c r="D149" s="102"/>
      <c r="E149" s="102"/>
      <c r="F149" s="102"/>
      <c r="G149" s="102"/>
      <c r="H149" s="103"/>
      <c r="I149" s="72"/>
    </row>
    <row r="150" spans="1:11" ht="26.25" customHeight="1" x14ac:dyDescent="0.2">
      <c r="A150" s="438" t="s">
        <v>99</v>
      </c>
      <c r="B150" s="438"/>
      <c r="C150" s="438"/>
      <c r="D150" s="438"/>
      <c r="E150" s="438"/>
      <c r="F150" s="438"/>
      <c r="G150" s="438"/>
      <c r="H150" s="73">
        <f>SUM(H148,H137)</f>
        <v>0</v>
      </c>
      <c r="I150" s="73">
        <f>SUM(I148,I137)</f>
        <v>0</v>
      </c>
      <c r="J150" s="219"/>
    </row>
    <row r="151" spans="1:11" ht="36" customHeight="1" x14ac:dyDescent="0.2">
      <c r="A151" s="86"/>
      <c r="B151" s="86"/>
      <c r="C151" s="86"/>
      <c r="D151" s="133"/>
      <c r="E151" s="7"/>
      <c r="F151" s="86"/>
      <c r="G151" s="86"/>
      <c r="H151" s="86"/>
    </row>
    <row r="152" spans="1:11" ht="25.5" customHeight="1" x14ac:dyDescent="0.2">
      <c r="A152" s="439" t="s">
        <v>80</v>
      </c>
      <c r="B152" s="439"/>
      <c r="C152" s="439"/>
      <c r="D152" s="439"/>
      <c r="E152" s="89"/>
      <c r="F152" s="89"/>
      <c r="G152" s="89"/>
      <c r="H152" s="89"/>
      <c r="I152" s="74"/>
    </row>
    <row r="153" spans="1:11" ht="24.75" customHeight="1" x14ac:dyDescent="0.2">
      <c r="A153" s="127"/>
      <c r="B153" s="127"/>
      <c r="C153" s="127"/>
      <c r="D153" s="127"/>
      <c r="E153" s="92"/>
      <c r="F153" s="92"/>
      <c r="G153" s="92"/>
      <c r="H153" s="92"/>
      <c r="I153" s="112"/>
    </row>
    <row r="154" spans="1:11" ht="24.75" customHeight="1" x14ac:dyDescent="0.2">
      <c r="A154" s="439" t="s">
        <v>81</v>
      </c>
      <c r="B154" s="439"/>
      <c r="C154" s="439"/>
      <c r="D154" s="439"/>
      <c r="E154" s="89"/>
      <c r="F154" s="89"/>
      <c r="G154" s="89"/>
      <c r="H154" s="89"/>
      <c r="I154" s="113"/>
    </row>
    <row r="156" spans="1:11" ht="18.75" customHeight="1" x14ac:dyDescent="0.2">
      <c r="A156" s="6" t="s">
        <v>93</v>
      </c>
      <c r="B156" s="6"/>
      <c r="C156" s="6"/>
      <c r="D156" s="6"/>
      <c r="E156" s="6"/>
      <c r="F156" s="6"/>
      <c r="G156" s="6"/>
      <c r="H156" s="80"/>
      <c r="I156" s="70" t="s">
        <v>100</v>
      </c>
    </row>
    <row r="157" spans="1:11" ht="26.25" customHeight="1" x14ac:dyDescent="0.2">
      <c r="A157" s="449" t="s">
        <v>67</v>
      </c>
      <c r="B157" s="449" t="s">
        <v>68</v>
      </c>
      <c r="C157" s="449" t="s">
        <v>69</v>
      </c>
      <c r="D157" s="449" t="s">
        <v>94</v>
      </c>
      <c r="E157" s="449" t="s">
        <v>71</v>
      </c>
      <c r="F157" s="449" t="s">
        <v>91</v>
      </c>
      <c r="G157" s="449"/>
      <c r="H157" s="449"/>
      <c r="I157" s="450" t="s">
        <v>220</v>
      </c>
    </row>
    <row r="158" spans="1:11" ht="26.25" customHeight="1" x14ac:dyDescent="0.2">
      <c r="A158" s="449"/>
      <c r="B158" s="449"/>
      <c r="C158" s="449"/>
      <c r="D158" s="449"/>
      <c r="E158" s="449"/>
      <c r="F158" s="266" t="s">
        <v>73</v>
      </c>
      <c r="G158" s="266" t="s">
        <v>74</v>
      </c>
      <c r="H158" s="266" t="s">
        <v>75</v>
      </c>
      <c r="I158" s="450"/>
    </row>
    <row r="159" spans="1:11" ht="30" customHeight="1" x14ac:dyDescent="0.2">
      <c r="A159" s="76"/>
      <c r="B159" s="76"/>
      <c r="C159" s="76"/>
      <c r="D159" s="77"/>
      <c r="E159" s="76"/>
      <c r="F159" s="78"/>
      <c r="G159" s="78"/>
      <c r="H159" s="71">
        <f t="shared" ref="H159:H166" si="10">F159*G159</f>
        <v>0</v>
      </c>
      <c r="I159" s="55"/>
    </row>
    <row r="160" spans="1:11" ht="30" customHeight="1" x14ac:dyDescent="0.2">
      <c r="A160" s="76"/>
      <c r="B160" s="76"/>
      <c r="C160" s="76"/>
      <c r="D160" s="77"/>
      <c r="E160" s="76"/>
      <c r="F160" s="78"/>
      <c r="G160" s="78"/>
      <c r="H160" s="71">
        <f t="shared" si="10"/>
        <v>0</v>
      </c>
      <c r="I160" s="55"/>
    </row>
    <row r="161" spans="1:9" ht="30" customHeight="1" x14ac:dyDescent="0.2">
      <c r="A161" s="76"/>
      <c r="B161" s="76"/>
      <c r="C161" s="76"/>
      <c r="D161" s="77"/>
      <c r="E161" s="76"/>
      <c r="F161" s="78"/>
      <c r="G161" s="78"/>
      <c r="H161" s="71">
        <f t="shared" si="10"/>
        <v>0</v>
      </c>
      <c r="I161" s="55"/>
    </row>
    <row r="162" spans="1:9" ht="30" customHeight="1" x14ac:dyDescent="0.2">
      <c r="A162" s="76"/>
      <c r="B162" s="76"/>
      <c r="C162" s="76"/>
      <c r="D162" s="77"/>
      <c r="E162" s="76"/>
      <c r="F162" s="78"/>
      <c r="G162" s="78"/>
      <c r="H162" s="71">
        <f t="shared" si="10"/>
        <v>0</v>
      </c>
      <c r="I162" s="55"/>
    </row>
    <row r="163" spans="1:9" ht="30" customHeight="1" x14ac:dyDescent="0.2">
      <c r="A163" s="76"/>
      <c r="B163" s="76"/>
      <c r="C163" s="76"/>
      <c r="D163" s="77"/>
      <c r="E163" s="76"/>
      <c r="F163" s="78"/>
      <c r="G163" s="78"/>
      <c r="H163" s="71">
        <f t="shared" si="10"/>
        <v>0</v>
      </c>
      <c r="I163" s="55"/>
    </row>
    <row r="164" spans="1:9" ht="30" customHeight="1" x14ac:dyDescent="0.2">
      <c r="A164" s="76"/>
      <c r="B164" s="76"/>
      <c r="C164" s="76"/>
      <c r="D164" s="77"/>
      <c r="E164" s="76"/>
      <c r="F164" s="78"/>
      <c r="G164" s="78"/>
      <c r="H164" s="71">
        <f t="shared" si="10"/>
        <v>0</v>
      </c>
      <c r="I164" s="55"/>
    </row>
    <row r="165" spans="1:9" ht="30" customHeight="1" x14ac:dyDescent="0.2">
      <c r="A165" s="76"/>
      <c r="B165" s="76"/>
      <c r="C165" s="76"/>
      <c r="D165" s="77"/>
      <c r="E165" s="76"/>
      <c r="F165" s="78"/>
      <c r="G165" s="78"/>
      <c r="H165" s="71">
        <f t="shared" si="10"/>
        <v>0</v>
      </c>
      <c r="I165" s="55"/>
    </row>
    <row r="166" spans="1:9" ht="30" customHeight="1" x14ac:dyDescent="0.2">
      <c r="A166" s="76"/>
      <c r="B166" s="76"/>
      <c r="C166" s="76"/>
      <c r="D166" s="77"/>
      <c r="E166" s="76"/>
      <c r="F166" s="78"/>
      <c r="G166" s="78"/>
      <c r="H166" s="71">
        <f t="shared" si="10"/>
        <v>0</v>
      </c>
      <c r="I166" s="55"/>
    </row>
    <row r="167" spans="1:9" ht="26.25" customHeight="1" x14ac:dyDescent="0.2">
      <c r="A167" s="444" t="s">
        <v>76</v>
      </c>
      <c r="B167" s="444"/>
      <c r="C167" s="444"/>
      <c r="D167" s="444"/>
      <c r="E167" s="444"/>
      <c r="F167" s="444"/>
      <c r="G167" s="444"/>
      <c r="H167" s="71">
        <f>SUM(H159:H166)</f>
        <v>0</v>
      </c>
      <c r="I167" s="71">
        <f>SUM(I159:I166)</f>
        <v>0</v>
      </c>
    </row>
    <row r="168" spans="1:9" ht="10.5" customHeight="1" x14ac:dyDescent="0.2">
      <c r="A168" s="102"/>
      <c r="B168" s="102"/>
      <c r="C168" s="102"/>
      <c r="D168" s="102"/>
      <c r="E168" s="102"/>
      <c r="F168" s="102"/>
      <c r="G168" s="102"/>
      <c r="H168" s="103"/>
    </row>
    <row r="169" spans="1:9" ht="26.25" customHeight="1" x14ac:dyDescent="0.2">
      <c r="A169" s="457" t="s">
        <v>95</v>
      </c>
      <c r="B169" s="457"/>
      <c r="C169" s="457"/>
      <c r="D169" s="457"/>
      <c r="E169" s="457"/>
      <c r="F169" s="457"/>
      <c r="G169" s="457"/>
      <c r="H169" s="457"/>
      <c r="I169" s="267"/>
    </row>
    <row r="170" spans="1:9" ht="30" customHeight="1" x14ac:dyDescent="0.2">
      <c r="A170" s="76"/>
      <c r="B170" s="76"/>
      <c r="C170" s="76"/>
      <c r="D170" s="77"/>
      <c r="E170" s="76"/>
      <c r="F170" s="78"/>
      <c r="G170" s="78"/>
      <c r="H170" s="73">
        <f t="shared" ref="H170:H177" si="11">F170*G170</f>
        <v>0</v>
      </c>
      <c r="I170" s="67"/>
    </row>
    <row r="171" spans="1:9" ht="30" customHeight="1" x14ac:dyDescent="0.2">
      <c r="A171" s="76"/>
      <c r="B171" s="76"/>
      <c r="C171" s="76"/>
      <c r="D171" s="77"/>
      <c r="E171" s="76"/>
      <c r="F171" s="78"/>
      <c r="G171" s="78"/>
      <c r="H171" s="73">
        <f t="shared" si="11"/>
        <v>0</v>
      </c>
      <c r="I171" s="67"/>
    </row>
    <row r="172" spans="1:9" ht="30" customHeight="1" x14ac:dyDescent="0.2">
      <c r="A172" s="76"/>
      <c r="B172" s="76"/>
      <c r="C172" s="76"/>
      <c r="D172" s="77"/>
      <c r="E172" s="76"/>
      <c r="F172" s="78"/>
      <c r="G172" s="78"/>
      <c r="H172" s="73">
        <f t="shared" si="11"/>
        <v>0</v>
      </c>
      <c r="I172" s="67"/>
    </row>
    <row r="173" spans="1:9" ht="30" customHeight="1" x14ac:dyDescent="0.2">
      <c r="A173" s="76"/>
      <c r="B173" s="76"/>
      <c r="C173" s="76"/>
      <c r="D173" s="77"/>
      <c r="E173" s="76"/>
      <c r="F173" s="78"/>
      <c r="G173" s="78"/>
      <c r="H173" s="73">
        <f t="shared" si="11"/>
        <v>0</v>
      </c>
      <c r="I173" s="67"/>
    </row>
    <row r="174" spans="1:9" ht="30" customHeight="1" x14ac:dyDescent="0.2">
      <c r="A174" s="76"/>
      <c r="B174" s="76"/>
      <c r="C174" s="76"/>
      <c r="D174" s="77"/>
      <c r="E174" s="76"/>
      <c r="F174" s="78"/>
      <c r="G174" s="78"/>
      <c r="H174" s="73">
        <f t="shared" si="11"/>
        <v>0</v>
      </c>
      <c r="I174" s="67"/>
    </row>
    <row r="175" spans="1:9" ht="30" customHeight="1" x14ac:dyDescent="0.2">
      <c r="A175" s="76"/>
      <c r="B175" s="76"/>
      <c r="C175" s="76"/>
      <c r="D175" s="77"/>
      <c r="E175" s="76"/>
      <c r="F175" s="78"/>
      <c r="G175" s="78"/>
      <c r="H175" s="73">
        <f t="shared" si="11"/>
        <v>0</v>
      </c>
      <c r="I175" s="67"/>
    </row>
    <row r="176" spans="1:9" ht="30" customHeight="1" x14ac:dyDescent="0.2">
      <c r="A176" s="76"/>
      <c r="B176" s="76"/>
      <c r="C176" s="76"/>
      <c r="D176" s="77"/>
      <c r="E176" s="76"/>
      <c r="F176" s="78"/>
      <c r="G176" s="78"/>
      <c r="H176" s="73">
        <f t="shared" si="11"/>
        <v>0</v>
      </c>
      <c r="I176" s="67"/>
    </row>
    <row r="177" spans="1:9" ht="30" customHeight="1" x14ac:dyDescent="0.2">
      <c r="A177" s="76"/>
      <c r="B177" s="76"/>
      <c r="C177" s="76"/>
      <c r="D177" s="77"/>
      <c r="E177" s="76"/>
      <c r="F177" s="78"/>
      <c r="G177" s="78"/>
      <c r="H177" s="73">
        <f t="shared" si="11"/>
        <v>0</v>
      </c>
      <c r="I177" s="67"/>
    </row>
    <row r="178" spans="1:9" ht="26.25" customHeight="1" x14ac:dyDescent="0.2">
      <c r="A178" s="438" t="s">
        <v>78</v>
      </c>
      <c r="B178" s="438"/>
      <c r="C178" s="438"/>
      <c r="D178" s="438"/>
      <c r="E178" s="438"/>
      <c r="F178" s="438"/>
      <c r="G178" s="438"/>
      <c r="H178" s="73">
        <f>SUM(H170:H177)</f>
        <v>0</v>
      </c>
      <c r="I178" s="241">
        <f>SUM(I170:I177)</f>
        <v>0</v>
      </c>
    </row>
    <row r="179" spans="1:9" ht="10.5" customHeight="1" x14ac:dyDescent="0.2">
      <c r="A179" s="261"/>
      <c r="B179" s="261"/>
      <c r="C179" s="261"/>
      <c r="D179" s="261"/>
      <c r="E179" s="261"/>
      <c r="F179" s="261"/>
      <c r="G179" s="261"/>
      <c r="H179" s="134"/>
      <c r="I179" s="72"/>
    </row>
    <row r="180" spans="1:9" ht="26.25" customHeight="1" x14ac:dyDescent="0.2">
      <c r="A180" s="438" t="s">
        <v>101</v>
      </c>
      <c r="B180" s="438"/>
      <c r="C180" s="438"/>
      <c r="D180" s="438"/>
      <c r="E180" s="438"/>
      <c r="F180" s="438"/>
      <c r="G180" s="438"/>
      <c r="H180" s="73">
        <f>SUM(H178,H167)</f>
        <v>0</v>
      </c>
      <c r="I180" s="73">
        <f>SUM(I178,I167)</f>
        <v>0</v>
      </c>
    </row>
    <row r="181" spans="1:9" ht="36" customHeight="1" x14ac:dyDescent="0.2">
      <c r="A181" s="86"/>
      <c r="B181" s="86"/>
      <c r="C181" s="86"/>
      <c r="D181" s="133"/>
      <c r="E181" s="7"/>
      <c r="F181" s="86"/>
      <c r="G181" s="86"/>
      <c r="H181" s="86"/>
    </row>
    <row r="182" spans="1:9" ht="24.75" customHeight="1" x14ac:dyDescent="0.2">
      <c r="A182" s="439" t="s">
        <v>80</v>
      </c>
      <c r="B182" s="439"/>
      <c r="C182" s="439"/>
      <c r="D182" s="439"/>
      <c r="E182" s="89"/>
      <c r="F182" s="89"/>
      <c r="G182" s="89"/>
      <c r="H182" s="89"/>
      <c r="I182" s="74"/>
    </row>
    <row r="183" spans="1:9" ht="24.75" customHeight="1" x14ac:dyDescent="0.2">
      <c r="A183" s="127"/>
      <c r="B183" s="127"/>
      <c r="C183" s="127"/>
      <c r="D183" s="127"/>
      <c r="E183" s="92"/>
      <c r="F183" s="92"/>
      <c r="G183" s="92"/>
      <c r="H183" s="92"/>
      <c r="I183" s="112"/>
    </row>
    <row r="184" spans="1:9" ht="24.75" customHeight="1" x14ac:dyDescent="0.2">
      <c r="A184" s="439" t="s">
        <v>81</v>
      </c>
      <c r="B184" s="439"/>
      <c r="C184" s="439"/>
      <c r="D184" s="439"/>
      <c r="E184" s="89"/>
      <c r="F184" s="89"/>
      <c r="G184" s="89"/>
      <c r="H184" s="89"/>
      <c r="I184" s="113"/>
    </row>
    <row r="186" spans="1:9" ht="18.75" customHeight="1" x14ac:dyDescent="0.2">
      <c r="A186" s="6" t="s">
        <v>93</v>
      </c>
      <c r="B186" s="6"/>
      <c r="C186" s="6"/>
      <c r="D186" s="6"/>
      <c r="E186" s="6"/>
      <c r="F186" s="6"/>
      <c r="G186" s="6"/>
      <c r="H186" s="80"/>
      <c r="I186" s="70" t="s">
        <v>102</v>
      </c>
    </row>
    <row r="187" spans="1:9" ht="26.25" customHeight="1" x14ac:dyDescent="0.2">
      <c r="A187" s="449" t="s">
        <v>67</v>
      </c>
      <c r="B187" s="449" t="s">
        <v>68</v>
      </c>
      <c r="C187" s="449" t="s">
        <v>69</v>
      </c>
      <c r="D187" s="449" t="s">
        <v>94</v>
      </c>
      <c r="E187" s="449" t="s">
        <v>71</v>
      </c>
      <c r="F187" s="449" t="s">
        <v>91</v>
      </c>
      <c r="G187" s="449"/>
      <c r="H187" s="449"/>
      <c r="I187" s="450" t="s">
        <v>220</v>
      </c>
    </row>
    <row r="188" spans="1:9" ht="26.25" customHeight="1" x14ac:dyDescent="0.2">
      <c r="A188" s="449"/>
      <c r="B188" s="449"/>
      <c r="C188" s="449"/>
      <c r="D188" s="449"/>
      <c r="E188" s="449"/>
      <c r="F188" s="266" t="s">
        <v>73</v>
      </c>
      <c r="G188" s="266" t="s">
        <v>74</v>
      </c>
      <c r="H188" s="266" t="s">
        <v>75</v>
      </c>
      <c r="I188" s="450"/>
    </row>
    <row r="189" spans="1:9" ht="30" customHeight="1" x14ac:dyDescent="0.2">
      <c r="A189" s="76"/>
      <c r="B189" s="76"/>
      <c r="C189" s="76"/>
      <c r="D189" s="77"/>
      <c r="E189" s="76"/>
      <c r="F189" s="78"/>
      <c r="G189" s="78"/>
      <c r="H189" s="71">
        <f t="shared" ref="H189:H196" si="12">F189*G189</f>
        <v>0</v>
      </c>
      <c r="I189" s="55"/>
    </row>
    <row r="190" spans="1:9" ht="30" customHeight="1" x14ac:dyDescent="0.2">
      <c r="A190" s="76"/>
      <c r="B190" s="76"/>
      <c r="C190" s="76"/>
      <c r="D190" s="77"/>
      <c r="E190" s="76"/>
      <c r="F190" s="78"/>
      <c r="G190" s="78"/>
      <c r="H190" s="71">
        <f t="shared" si="12"/>
        <v>0</v>
      </c>
      <c r="I190" s="55"/>
    </row>
    <row r="191" spans="1:9" ht="30" customHeight="1" x14ac:dyDescent="0.2">
      <c r="A191" s="76"/>
      <c r="B191" s="76"/>
      <c r="C191" s="76"/>
      <c r="D191" s="77"/>
      <c r="E191" s="76"/>
      <c r="F191" s="78"/>
      <c r="G191" s="78"/>
      <c r="H191" s="71">
        <f t="shared" si="12"/>
        <v>0</v>
      </c>
      <c r="I191" s="55"/>
    </row>
    <row r="192" spans="1:9" ht="30" customHeight="1" x14ac:dyDescent="0.2">
      <c r="A192" s="76"/>
      <c r="B192" s="76"/>
      <c r="C192" s="76"/>
      <c r="D192" s="77"/>
      <c r="E192" s="76"/>
      <c r="F192" s="78"/>
      <c r="G192" s="78"/>
      <c r="H192" s="71">
        <f t="shared" si="12"/>
        <v>0</v>
      </c>
      <c r="I192" s="55"/>
    </row>
    <row r="193" spans="1:9" ht="30" customHeight="1" x14ac:dyDescent="0.2">
      <c r="A193" s="76"/>
      <c r="B193" s="76"/>
      <c r="C193" s="76"/>
      <c r="D193" s="77"/>
      <c r="E193" s="76"/>
      <c r="F193" s="78"/>
      <c r="G193" s="78"/>
      <c r="H193" s="71">
        <f t="shared" si="12"/>
        <v>0</v>
      </c>
      <c r="I193" s="55"/>
    </row>
    <row r="194" spans="1:9" ht="30" customHeight="1" x14ac:dyDescent="0.2">
      <c r="A194" s="76"/>
      <c r="B194" s="76"/>
      <c r="C194" s="76"/>
      <c r="D194" s="77"/>
      <c r="E194" s="76"/>
      <c r="F194" s="78"/>
      <c r="G194" s="78"/>
      <c r="H194" s="71">
        <f t="shared" si="12"/>
        <v>0</v>
      </c>
      <c r="I194" s="55"/>
    </row>
    <row r="195" spans="1:9" ht="30" customHeight="1" x14ac:dyDescent="0.2">
      <c r="A195" s="76"/>
      <c r="B195" s="76"/>
      <c r="C195" s="76"/>
      <c r="D195" s="77"/>
      <c r="E195" s="76"/>
      <c r="F195" s="78"/>
      <c r="G195" s="78"/>
      <c r="H195" s="71">
        <f t="shared" si="12"/>
        <v>0</v>
      </c>
      <c r="I195" s="55"/>
    </row>
    <row r="196" spans="1:9" ht="30" customHeight="1" x14ac:dyDescent="0.2">
      <c r="A196" s="76"/>
      <c r="B196" s="76"/>
      <c r="C196" s="76"/>
      <c r="D196" s="77"/>
      <c r="E196" s="76"/>
      <c r="F196" s="78"/>
      <c r="G196" s="78"/>
      <c r="H196" s="71">
        <f t="shared" si="12"/>
        <v>0</v>
      </c>
      <c r="I196" s="55"/>
    </row>
    <row r="197" spans="1:9" ht="26.25" customHeight="1" x14ac:dyDescent="0.2">
      <c r="A197" s="444" t="s">
        <v>76</v>
      </c>
      <c r="B197" s="444"/>
      <c r="C197" s="444"/>
      <c r="D197" s="444"/>
      <c r="E197" s="444"/>
      <c r="F197" s="444"/>
      <c r="G197" s="444"/>
      <c r="H197" s="71">
        <f>SUM(H189:H196)</f>
        <v>0</v>
      </c>
      <c r="I197" s="71">
        <f>SUM(I189:I196)</f>
        <v>0</v>
      </c>
    </row>
    <row r="198" spans="1:9" ht="10.5" customHeight="1" x14ac:dyDescent="0.2">
      <c r="A198" s="102"/>
      <c r="B198" s="102"/>
      <c r="C198" s="102"/>
      <c r="D198" s="102"/>
      <c r="E198" s="102"/>
      <c r="F198" s="102"/>
      <c r="G198" s="102"/>
      <c r="H198" s="103"/>
    </row>
    <row r="199" spans="1:9" ht="26.25" customHeight="1" x14ac:dyDescent="0.2">
      <c r="A199" s="457" t="s">
        <v>95</v>
      </c>
      <c r="B199" s="457"/>
      <c r="C199" s="457"/>
      <c r="D199" s="457"/>
      <c r="E199" s="457"/>
      <c r="F199" s="457"/>
      <c r="G199" s="457"/>
      <c r="H199" s="457"/>
      <c r="I199" s="267"/>
    </row>
    <row r="200" spans="1:9" ht="30" customHeight="1" x14ac:dyDescent="0.2">
      <c r="A200" s="76"/>
      <c r="B200" s="76"/>
      <c r="C200" s="76"/>
      <c r="D200" s="77"/>
      <c r="E200" s="76"/>
      <c r="F200" s="78"/>
      <c r="G200" s="78"/>
      <c r="H200" s="73">
        <f t="shared" ref="H200:H207" si="13">F200*G200</f>
        <v>0</v>
      </c>
      <c r="I200" s="67"/>
    </row>
    <row r="201" spans="1:9" ht="30" customHeight="1" x14ac:dyDescent="0.2">
      <c r="A201" s="76"/>
      <c r="B201" s="76"/>
      <c r="C201" s="76"/>
      <c r="D201" s="77"/>
      <c r="E201" s="76"/>
      <c r="F201" s="78"/>
      <c r="G201" s="78"/>
      <c r="H201" s="73">
        <f t="shared" si="13"/>
        <v>0</v>
      </c>
      <c r="I201" s="67"/>
    </row>
    <row r="202" spans="1:9" ht="30" customHeight="1" x14ac:dyDescent="0.2">
      <c r="A202" s="76"/>
      <c r="B202" s="76"/>
      <c r="C202" s="76"/>
      <c r="D202" s="77"/>
      <c r="E202" s="76"/>
      <c r="F202" s="78"/>
      <c r="G202" s="78"/>
      <c r="H202" s="73">
        <f t="shared" si="13"/>
        <v>0</v>
      </c>
      <c r="I202" s="67"/>
    </row>
    <row r="203" spans="1:9" ht="30" customHeight="1" x14ac:dyDescent="0.2">
      <c r="A203" s="76"/>
      <c r="B203" s="76"/>
      <c r="C203" s="76"/>
      <c r="D203" s="77"/>
      <c r="E203" s="76"/>
      <c r="F203" s="78"/>
      <c r="G203" s="78"/>
      <c r="H203" s="73">
        <f t="shared" si="13"/>
        <v>0</v>
      </c>
      <c r="I203" s="67"/>
    </row>
    <row r="204" spans="1:9" ht="30" customHeight="1" x14ac:dyDescent="0.2">
      <c r="A204" s="76"/>
      <c r="B204" s="76"/>
      <c r="C204" s="76"/>
      <c r="D204" s="77"/>
      <c r="E204" s="76"/>
      <c r="F204" s="78"/>
      <c r="G204" s="78"/>
      <c r="H204" s="73">
        <f t="shared" si="13"/>
        <v>0</v>
      </c>
      <c r="I204" s="67"/>
    </row>
    <row r="205" spans="1:9" ht="30" customHeight="1" x14ac:dyDescent="0.2">
      <c r="A205" s="76"/>
      <c r="B205" s="76"/>
      <c r="C205" s="76"/>
      <c r="D205" s="77"/>
      <c r="E205" s="76"/>
      <c r="F205" s="78"/>
      <c r="G205" s="78"/>
      <c r="H205" s="73">
        <f t="shared" si="13"/>
        <v>0</v>
      </c>
      <c r="I205" s="67"/>
    </row>
    <row r="206" spans="1:9" ht="30" customHeight="1" x14ac:dyDescent="0.2">
      <c r="A206" s="76"/>
      <c r="B206" s="76"/>
      <c r="C206" s="76"/>
      <c r="D206" s="77"/>
      <c r="E206" s="76"/>
      <c r="F206" s="78"/>
      <c r="G206" s="78"/>
      <c r="H206" s="73">
        <f t="shared" si="13"/>
        <v>0</v>
      </c>
      <c r="I206" s="67"/>
    </row>
    <row r="207" spans="1:9" ht="30" customHeight="1" x14ac:dyDescent="0.2">
      <c r="A207" s="76"/>
      <c r="B207" s="76"/>
      <c r="C207" s="76"/>
      <c r="D207" s="77"/>
      <c r="E207" s="76"/>
      <c r="F207" s="78"/>
      <c r="G207" s="78"/>
      <c r="H207" s="73">
        <f t="shared" si="13"/>
        <v>0</v>
      </c>
      <c r="I207" s="67"/>
    </row>
    <row r="208" spans="1:9" ht="26.25" customHeight="1" x14ac:dyDescent="0.2">
      <c r="A208" s="438" t="s">
        <v>78</v>
      </c>
      <c r="B208" s="438"/>
      <c r="C208" s="438"/>
      <c r="D208" s="438"/>
      <c r="E208" s="438"/>
      <c r="F208" s="438"/>
      <c r="G208" s="438"/>
      <c r="H208" s="73">
        <f>SUM(H200:H207)</f>
        <v>0</v>
      </c>
      <c r="I208" s="73">
        <f>SUM(I200:I207)</f>
        <v>0</v>
      </c>
    </row>
    <row r="209" spans="1:9" ht="10.5" customHeight="1" x14ac:dyDescent="0.2">
      <c r="A209" s="261"/>
      <c r="B209" s="261"/>
      <c r="C209" s="261"/>
      <c r="D209" s="261"/>
      <c r="E209" s="261"/>
      <c r="F209" s="261"/>
      <c r="G209" s="261"/>
      <c r="H209" s="134"/>
      <c r="I209" s="72"/>
    </row>
    <row r="210" spans="1:9" ht="26.25" customHeight="1" x14ac:dyDescent="0.2">
      <c r="A210" s="438" t="s">
        <v>103</v>
      </c>
      <c r="B210" s="438"/>
      <c r="C210" s="438"/>
      <c r="D210" s="438"/>
      <c r="E210" s="438"/>
      <c r="F210" s="438"/>
      <c r="G210" s="438"/>
      <c r="H210" s="73">
        <f>SUM(H208,H197)</f>
        <v>0</v>
      </c>
      <c r="I210" s="73">
        <f>SUM(I208,I197)</f>
        <v>0</v>
      </c>
    </row>
    <row r="211" spans="1:9" ht="36" customHeight="1" x14ac:dyDescent="0.2">
      <c r="A211" s="86"/>
      <c r="B211" s="86"/>
      <c r="C211" s="86"/>
      <c r="D211" s="133"/>
      <c r="E211" s="7"/>
      <c r="F211" s="86"/>
      <c r="G211" s="86"/>
      <c r="H211" s="86"/>
    </row>
    <row r="212" spans="1:9" ht="24.75" customHeight="1" x14ac:dyDescent="0.2">
      <c r="A212" s="439" t="s">
        <v>80</v>
      </c>
      <c r="B212" s="439"/>
      <c r="C212" s="439"/>
      <c r="D212" s="439"/>
      <c r="E212" s="89"/>
      <c r="F212" s="89"/>
      <c r="G212" s="89"/>
      <c r="H212" s="89"/>
      <c r="I212" s="74"/>
    </row>
    <row r="213" spans="1:9" ht="24.75" customHeight="1" x14ac:dyDescent="0.2">
      <c r="A213" s="127"/>
      <c r="B213" s="127"/>
      <c r="C213" s="127"/>
      <c r="D213" s="127"/>
      <c r="E213" s="92"/>
      <c r="F213" s="92"/>
      <c r="G213" s="92"/>
      <c r="H213" s="92"/>
      <c r="I213" s="112"/>
    </row>
    <row r="214" spans="1:9" ht="24.75" customHeight="1" x14ac:dyDescent="0.2">
      <c r="A214" s="439" t="s">
        <v>81</v>
      </c>
      <c r="B214" s="439"/>
      <c r="C214" s="439"/>
      <c r="D214" s="439"/>
      <c r="E214" s="89"/>
      <c r="F214" s="89"/>
      <c r="G214" s="89"/>
      <c r="H214" s="89"/>
      <c r="I214" s="113"/>
    </row>
    <row r="216" spans="1:9" ht="18.75" customHeight="1" x14ac:dyDescent="0.2">
      <c r="A216" s="6" t="s">
        <v>93</v>
      </c>
      <c r="B216" s="6"/>
      <c r="C216" s="6"/>
      <c r="D216" s="6"/>
      <c r="E216" s="6"/>
      <c r="F216" s="6"/>
      <c r="G216" s="6"/>
      <c r="H216" s="80"/>
      <c r="I216" s="70" t="s">
        <v>104</v>
      </c>
    </row>
    <row r="217" spans="1:9" ht="26.25" customHeight="1" x14ac:dyDescent="0.2">
      <c r="A217" s="449" t="s">
        <v>67</v>
      </c>
      <c r="B217" s="449" t="s">
        <v>68</v>
      </c>
      <c r="C217" s="449" t="s">
        <v>69</v>
      </c>
      <c r="D217" s="449" t="s">
        <v>94</v>
      </c>
      <c r="E217" s="449" t="s">
        <v>71</v>
      </c>
      <c r="F217" s="449" t="s">
        <v>91</v>
      </c>
      <c r="G217" s="449"/>
      <c r="H217" s="449"/>
      <c r="I217" s="450" t="s">
        <v>220</v>
      </c>
    </row>
    <row r="218" spans="1:9" ht="26.25" customHeight="1" x14ac:dyDescent="0.2">
      <c r="A218" s="449"/>
      <c r="B218" s="449"/>
      <c r="C218" s="449"/>
      <c r="D218" s="449"/>
      <c r="E218" s="449"/>
      <c r="F218" s="266" t="s">
        <v>73</v>
      </c>
      <c r="G218" s="266" t="s">
        <v>74</v>
      </c>
      <c r="H218" s="266" t="s">
        <v>75</v>
      </c>
      <c r="I218" s="450"/>
    </row>
    <row r="219" spans="1:9" ht="30" customHeight="1" x14ac:dyDescent="0.2">
      <c r="A219" s="76"/>
      <c r="B219" s="76"/>
      <c r="C219" s="76"/>
      <c r="D219" s="77"/>
      <c r="E219" s="76"/>
      <c r="F219" s="78"/>
      <c r="G219" s="78"/>
      <c r="H219" s="71">
        <f t="shared" ref="H219:H226" si="14">F219*G219</f>
        <v>0</v>
      </c>
      <c r="I219" s="55"/>
    </row>
    <row r="220" spans="1:9" ht="30" customHeight="1" x14ac:dyDescent="0.2">
      <c r="A220" s="76"/>
      <c r="B220" s="76"/>
      <c r="C220" s="76"/>
      <c r="D220" s="77"/>
      <c r="E220" s="76"/>
      <c r="F220" s="78"/>
      <c r="G220" s="78"/>
      <c r="H220" s="71">
        <f t="shared" si="14"/>
        <v>0</v>
      </c>
      <c r="I220" s="55"/>
    </row>
    <row r="221" spans="1:9" ht="30" customHeight="1" x14ac:dyDescent="0.2">
      <c r="A221" s="76"/>
      <c r="B221" s="76"/>
      <c r="C221" s="76"/>
      <c r="D221" s="77"/>
      <c r="E221" s="76"/>
      <c r="F221" s="78"/>
      <c r="G221" s="78"/>
      <c r="H221" s="71">
        <f t="shared" si="14"/>
        <v>0</v>
      </c>
      <c r="I221" s="55"/>
    </row>
    <row r="222" spans="1:9" ht="30" customHeight="1" x14ac:dyDescent="0.2">
      <c r="A222" s="76"/>
      <c r="B222" s="76"/>
      <c r="C222" s="76"/>
      <c r="D222" s="77"/>
      <c r="E222" s="76"/>
      <c r="F222" s="78"/>
      <c r="G222" s="78"/>
      <c r="H222" s="71">
        <f t="shared" si="14"/>
        <v>0</v>
      </c>
      <c r="I222" s="55"/>
    </row>
    <row r="223" spans="1:9" ht="30" customHeight="1" x14ac:dyDescent="0.2">
      <c r="A223" s="76"/>
      <c r="B223" s="76"/>
      <c r="C223" s="76"/>
      <c r="D223" s="77"/>
      <c r="E223" s="76"/>
      <c r="F223" s="78"/>
      <c r="G223" s="78"/>
      <c r="H223" s="71">
        <f t="shared" si="14"/>
        <v>0</v>
      </c>
      <c r="I223" s="55"/>
    </row>
    <row r="224" spans="1:9" ht="30" customHeight="1" x14ac:dyDescent="0.2">
      <c r="A224" s="76"/>
      <c r="B224" s="76"/>
      <c r="C224" s="76"/>
      <c r="D224" s="77"/>
      <c r="E224" s="76"/>
      <c r="F224" s="78"/>
      <c r="G224" s="78"/>
      <c r="H224" s="71">
        <f t="shared" si="14"/>
        <v>0</v>
      </c>
      <c r="I224" s="55"/>
    </row>
    <row r="225" spans="1:9" ht="30" customHeight="1" x14ac:dyDescent="0.2">
      <c r="A225" s="76"/>
      <c r="B225" s="76"/>
      <c r="C225" s="76"/>
      <c r="D225" s="77"/>
      <c r="E225" s="76"/>
      <c r="F225" s="78"/>
      <c r="G225" s="78"/>
      <c r="H225" s="71">
        <f t="shared" si="14"/>
        <v>0</v>
      </c>
      <c r="I225" s="55"/>
    </row>
    <row r="226" spans="1:9" ht="30" customHeight="1" x14ac:dyDescent="0.2">
      <c r="A226" s="76"/>
      <c r="B226" s="76"/>
      <c r="C226" s="76"/>
      <c r="D226" s="77"/>
      <c r="E226" s="76"/>
      <c r="F226" s="78"/>
      <c r="G226" s="78"/>
      <c r="H226" s="71">
        <f t="shared" si="14"/>
        <v>0</v>
      </c>
      <c r="I226" s="55"/>
    </row>
    <row r="227" spans="1:9" ht="26.25" customHeight="1" x14ac:dyDescent="0.2">
      <c r="A227" s="444" t="s">
        <v>76</v>
      </c>
      <c r="B227" s="444"/>
      <c r="C227" s="444"/>
      <c r="D227" s="444"/>
      <c r="E227" s="444"/>
      <c r="F227" s="444"/>
      <c r="G227" s="444"/>
      <c r="H227" s="71">
        <f>SUM(H219:H226)</f>
        <v>0</v>
      </c>
      <c r="I227" s="71">
        <f>SUM(I219:I226)</f>
        <v>0</v>
      </c>
    </row>
    <row r="228" spans="1:9" ht="10.5" customHeight="1" x14ac:dyDescent="0.2">
      <c r="A228" s="102"/>
      <c r="B228" s="102"/>
      <c r="C228" s="102"/>
      <c r="D228" s="102"/>
      <c r="E228" s="102"/>
      <c r="F228" s="102"/>
      <c r="G228" s="102"/>
      <c r="H228" s="103"/>
    </row>
    <row r="229" spans="1:9" ht="26.25" customHeight="1" x14ac:dyDescent="0.2">
      <c r="A229" s="457" t="s">
        <v>95</v>
      </c>
      <c r="B229" s="457"/>
      <c r="C229" s="457"/>
      <c r="D229" s="457"/>
      <c r="E229" s="457"/>
      <c r="F229" s="457"/>
      <c r="G229" s="457"/>
      <c r="H229" s="457"/>
      <c r="I229" s="267"/>
    </row>
    <row r="230" spans="1:9" ht="30" customHeight="1" x14ac:dyDescent="0.2">
      <c r="A230" s="76"/>
      <c r="B230" s="76"/>
      <c r="C230" s="76"/>
      <c r="D230" s="77"/>
      <c r="E230" s="76"/>
      <c r="F230" s="78"/>
      <c r="G230" s="78"/>
      <c r="H230" s="73">
        <f t="shared" ref="H230:H237" si="15">F230*G230</f>
        <v>0</v>
      </c>
      <c r="I230" s="67"/>
    </row>
    <row r="231" spans="1:9" ht="30" customHeight="1" x14ac:dyDescent="0.2">
      <c r="A231" s="76"/>
      <c r="B231" s="76"/>
      <c r="C231" s="76"/>
      <c r="D231" s="77"/>
      <c r="E231" s="76"/>
      <c r="F231" s="78"/>
      <c r="G231" s="78"/>
      <c r="H231" s="73">
        <f t="shared" si="15"/>
        <v>0</v>
      </c>
      <c r="I231" s="67"/>
    </row>
    <row r="232" spans="1:9" ht="30" customHeight="1" x14ac:dyDescent="0.2">
      <c r="A232" s="76"/>
      <c r="B232" s="76"/>
      <c r="C232" s="76"/>
      <c r="D232" s="77"/>
      <c r="E232" s="76"/>
      <c r="F232" s="78"/>
      <c r="G232" s="78"/>
      <c r="H232" s="73">
        <f t="shared" si="15"/>
        <v>0</v>
      </c>
      <c r="I232" s="67"/>
    </row>
    <row r="233" spans="1:9" ht="30" customHeight="1" x14ac:dyDescent="0.2">
      <c r="A233" s="76"/>
      <c r="B233" s="76"/>
      <c r="C233" s="76"/>
      <c r="D233" s="77"/>
      <c r="E233" s="76"/>
      <c r="F233" s="78"/>
      <c r="G233" s="78"/>
      <c r="H233" s="73">
        <f t="shared" si="15"/>
        <v>0</v>
      </c>
      <c r="I233" s="67"/>
    </row>
    <row r="234" spans="1:9" ht="30" customHeight="1" x14ac:dyDescent="0.2">
      <c r="A234" s="76"/>
      <c r="B234" s="76"/>
      <c r="C234" s="76"/>
      <c r="D234" s="77"/>
      <c r="E234" s="76"/>
      <c r="F234" s="78"/>
      <c r="G234" s="78"/>
      <c r="H234" s="73">
        <f t="shared" si="15"/>
        <v>0</v>
      </c>
      <c r="I234" s="67"/>
    </row>
    <row r="235" spans="1:9" ht="30" customHeight="1" x14ac:dyDescent="0.2">
      <c r="A235" s="76"/>
      <c r="B235" s="76"/>
      <c r="C235" s="76"/>
      <c r="D235" s="77"/>
      <c r="E235" s="76"/>
      <c r="F235" s="78"/>
      <c r="G235" s="78"/>
      <c r="H235" s="73">
        <f t="shared" si="15"/>
        <v>0</v>
      </c>
      <c r="I235" s="67"/>
    </row>
    <row r="236" spans="1:9" ht="30" customHeight="1" x14ac:dyDescent="0.2">
      <c r="A236" s="76"/>
      <c r="B236" s="76"/>
      <c r="C236" s="76"/>
      <c r="D236" s="77"/>
      <c r="E236" s="76"/>
      <c r="F236" s="78"/>
      <c r="G236" s="78"/>
      <c r="H236" s="73">
        <f t="shared" si="15"/>
        <v>0</v>
      </c>
      <c r="I236" s="67"/>
    </row>
    <row r="237" spans="1:9" ht="30" customHeight="1" x14ac:dyDescent="0.2">
      <c r="A237" s="76"/>
      <c r="B237" s="76"/>
      <c r="C237" s="76"/>
      <c r="D237" s="77"/>
      <c r="E237" s="76"/>
      <c r="F237" s="78"/>
      <c r="G237" s="78"/>
      <c r="H237" s="73">
        <f t="shared" si="15"/>
        <v>0</v>
      </c>
      <c r="I237" s="67"/>
    </row>
    <row r="238" spans="1:9" ht="26.25" customHeight="1" x14ac:dyDescent="0.2">
      <c r="A238" s="438" t="s">
        <v>78</v>
      </c>
      <c r="B238" s="438"/>
      <c r="C238" s="438"/>
      <c r="D238" s="438"/>
      <c r="E238" s="438"/>
      <c r="F238" s="438"/>
      <c r="G238" s="438"/>
      <c r="H238" s="73">
        <f>SUM(H230:H237)</f>
        <v>0</v>
      </c>
      <c r="I238" s="73">
        <f>SUM(I230:I237)</f>
        <v>0</v>
      </c>
    </row>
    <row r="239" spans="1:9" ht="10.5" customHeight="1" x14ac:dyDescent="0.2">
      <c r="A239" s="261"/>
      <c r="B239" s="261"/>
      <c r="C239" s="261"/>
      <c r="D239" s="261"/>
      <c r="E239" s="261"/>
      <c r="F239" s="261"/>
      <c r="G239" s="261"/>
      <c r="H239" s="262"/>
      <c r="I239" s="242"/>
    </row>
    <row r="240" spans="1:9" ht="26.25" customHeight="1" x14ac:dyDescent="0.2">
      <c r="A240" s="438" t="s">
        <v>105</v>
      </c>
      <c r="B240" s="438"/>
      <c r="C240" s="438"/>
      <c r="D240" s="438"/>
      <c r="E240" s="438"/>
      <c r="F240" s="438"/>
      <c r="G240" s="438"/>
      <c r="H240" s="73">
        <f>SUM(H238,H227)</f>
        <v>0</v>
      </c>
      <c r="I240" s="73">
        <f>SUM(I238,I227)</f>
        <v>0</v>
      </c>
    </row>
    <row r="241" spans="1:9" ht="36" customHeight="1" x14ac:dyDescent="0.2">
      <c r="A241" s="86"/>
      <c r="B241" s="86"/>
      <c r="C241" s="86"/>
      <c r="D241" s="133"/>
      <c r="E241" s="7"/>
      <c r="F241" s="86"/>
      <c r="G241" s="86"/>
      <c r="H241" s="86"/>
    </row>
    <row r="242" spans="1:9" ht="24.75" customHeight="1" x14ac:dyDescent="0.2">
      <c r="A242" s="439" t="s">
        <v>80</v>
      </c>
      <c r="B242" s="439"/>
      <c r="C242" s="439"/>
      <c r="D242" s="439"/>
      <c r="E242" s="89"/>
      <c r="F242" s="89"/>
      <c r="G242" s="89"/>
      <c r="H242" s="89"/>
      <c r="I242" s="74"/>
    </row>
    <row r="243" spans="1:9" ht="24.75" customHeight="1" x14ac:dyDescent="0.2">
      <c r="A243" s="127"/>
      <c r="B243" s="127"/>
      <c r="C243" s="127"/>
      <c r="D243" s="127"/>
      <c r="E243" s="92"/>
      <c r="F243" s="92"/>
      <c r="G243" s="92"/>
      <c r="H243" s="92"/>
      <c r="I243" s="112"/>
    </row>
    <row r="244" spans="1:9" ht="24.75" customHeight="1" x14ac:dyDescent="0.2">
      <c r="A244" s="439" t="s">
        <v>81</v>
      </c>
      <c r="B244" s="439"/>
      <c r="C244" s="439"/>
      <c r="D244" s="439"/>
      <c r="E244" s="89"/>
      <c r="F244" s="89"/>
      <c r="G244" s="89"/>
      <c r="H244" s="89"/>
      <c r="I244" s="113"/>
    </row>
  </sheetData>
  <sheetProtection password="D377" sheet="1"/>
  <mergeCells count="107">
    <mergeCell ref="E8:E9"/>
    <mergeCell ref="F8:H8"/>
    <mergeCell ref="I8:I9"/>
    <mergeCell ref="A18:G18"/>
    <mergeCell ref="A20:H20"/>
    <mergeCell ref="A29:G29"/>
    <mergeCell ref="A31:G31"/>
    <mergeCell ref="A8:A9"/>
    <mergeCell ref="B8:B9"/>
    <mergeCell ref="C8:C9"/>
    <mergeCell ref="D8:D9"/>
    <mergeCell ref="I67:I68"/>
    <mergeCell ref="A77:G77"/>
    <mergeCell ref="A79:H79"/>
    <mergeCell ref="I37:I38"/>
    <mergeCell ref="A47:G47"/>
    <mergeCell ref="A49:I49"/>
    <mergeCell ref="A58:G58"/>
    <mergeCell ref="A33:D33"/>
    <mergeCell ref="A35:D35"/>
    <mergeCell ref="A37:A38"/>
    <mergeCell ref="B37:B38"/>
    <mergeCell ref="C37:C38"/>
    <mergeCell ref="D37:D38"/>
    <mergeCell ref="C67:C68"/>
    <mergeCell ref="D67:D68"/>
    <mergeCell ref="E37:E38"/>
    <mergeCell ref="F37:H37"/>
    <mergeCell ref="A88:G88"/>
    <mergeCell ref="A90:G90"/>
    <mergeCell ref="A60:G60"/>
    <mergeCell ref="A62:D62"/>
    <mergeCell ref="A64:D64"/>
    <mergeCell ref="A67:A68"/>
    <mergeCell ref="B67:B68"/>
    <mergeCell ref="E97:E98"/>
    <mergeCell ref="F97:H97"/>
    <mergeCell ref="E67:E68"/>
    <mergeCell ref="F67:H67"/>
    <mergeCell ref="I97:I98"/>
    <mergeCell ref="A107:G107"/>
    <mergeCell ref="A109:H109"/>
    <mergeCell ref="A118:G118"/>
    <mergeCell ref="A92:D92"/>
    <mergeCell ref="A94:D94"/>
    <mergeCell ref="A97:A98"/>
    <mergeCell ref="B97:B98"/>
    <mergeCell ref="C97:C98"/>
    <mergeCell ref="D97:D98"/>
    <mergeCell ref="I127:I128"/>
    <mergeCell ref="A137:G137"/>
    <mergeCell ref="A139:H139"/>
    <mergeCell ref="A148:G148"/>
    <mergeCell ref="A150:G150"/>
    <mergeCell ref="A120:G120"/>
    <mergeCell ref="A122:D122"/>
    <mergeCell ref="A124:D124"/>
    <mergeCell ref="A127:A128"/>
    <mergeCell ref="B127:B128"/>
    <mergeCell ref="C127:C128"/>
    <mergeCell ref="D127:D128"/>
    <mergeCell ref="E127:E128"/>
    <mergeCell ref="F127:H127"/>
    <mergeCell ref="I157:I158"/>
    <mergeCell ref="A167:G167"/>
    <mergeCell ref="A169:H169"/>
    <mergeCell ref="A178:G178"/>
    <mergeCell ref="A152:D152"/>
    <mergeCell ref="A154:D154"/>
    <mergeCell ref="A157:A158"/>
    <mergeCell ref="B157:B158"/>
    <mergeCell ref="C157:C158"/>
    <mergeCell ref="D157:D158"/>
    <mergeCell ref="A182:D182"/>
    <mergeCell ref="A184:D184"/>
    <mergeCell ref="A187:A188"/>
    <mergeCell ref="B187:B188"/>
    <mergeCell ref="C187:C188"/>
    <mergeCell ref="D187:D188"/>
    <mergeCell ref="E187:E188"/>
    <mergeCell ref="F187:H187"/>
    <mergeCell ref="E157:E158"/>
    <mergeCell ref="F157:H157"/>
    <mergeCell ref="A240:G240"/>
    <mergeCell ref="A242:D242"/>
    <mergeCell ref="A244:D244"/>
    <mergeCell ref="A3:I3"/>
    <mergeCell ref="A2:I2"/>
    <mergeCell ref="A1:I1"/>
    <mergeCell ref="E217:E218"/>
    <mergeCell ref="F217:H217"/>
    <mergeCell ref="I217:I218"/>
    <mergeCell ref="A227:G227"/>
    <mergeCell ref="A229:H229"/>
    <mergeCell ref="A238:G238"/>
    <mergeCell ref="A212:D212"/>
    <mergeCell ref="A214:D214"/>
    <mergeCell ref="A217:A218"/>
    <mergeCell ref="B217:B218"/>
    <mergeCell ref="C217:C218"/>
    <mergeCell ref="D217:D218"/>
    <mergeCell ref="I187:I188"/>
    <mergeCell ref="A197:G197"/>
    <mergeCell ref="A199:H199"/>
    <mergeCell ref="A208:G208"/>
    <mergeCell ref="A210:G210"/>
    <mergeCell ref="A180:G180"/>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35" max="16383" man="1"/>
    <brk id="64" max="16383" man="1"/>
    <brk id="94" max="16383" man="1"/>
    <brk id="124" max="16383" man="1"/>
    <brk id="154" max="16383" man="1"/>
    <brk id="184" max="16383" man="1"/>
    <brk id="214" max="16383" man="1"/>
  </rowBreaks>
  <ignoredErrors>
    <ignoredError sqref="I29:I3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94"/>
  <sheetViews>
    <sheetView showGridLines="0" view="pageBreakPreview" zoomScale="90" zoomScaleNormal="70" zoomScaleSheetLayoutView="90" workbookViewId="0">
      <pane xSplit="1" ySplit="9" topLeftCell="B67"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101.42578125" style="16" customWidth="1"/>
    <col min="5" max="5" width="25.7109375" style="16" customWidth="1"/>
    <col min="6" max="8" width="25" style="16" customWidth="1"/>
    <col min="9" max="9" width="20.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SUM(H22,H58,H94,H130,H166,H202,H238,H274)</f>
        <v>0</v>
      </c>
      <c r="K1" s="218" t="s">
        <v>33</v>
      </c>
    </row>
    <row r="2" spans="1:11" ht="19.5" customHeight="1" x14ac:dyDescent="0.2">
      <c r="A2" s="436" t="s">
        <v>64</v>
      </c>
      <c r="B2" s="436"/>
      <c r="C2" s="436"/>
      <c r="D2" s="436"/>
      <c r="E2" s="436"/>
      <c r="F2" s="436"/>
      <c r="G2" s="436"/>
      <c r="H2" s="436"/>
      <c r="I2" s="436"/>
      <c r="J2" s="227">
        <f>SUM(H35,H71,H107,H143,H179,H215,H251,H287)</f>
        <v>0</v>
      </c>
      <c r="K2" s="218" t="s">
        <v>241</v>
      </c>
    </row>
    <row r="3" spans="1:11" ht="18.75" customHeight="1" x14ac:dyDescent="0.2">
      <c r="A3" s="436" t="s">
        <v>2</v>
      </c>
      <c r="B3" s="436"/>
      <c r="C3" s="436"/>
      <c r="D3" s="436"/>
      <c r="E3" s="436"/>
      <c r="F3" s="436"/>
      <c r="G3" s="436"/>
      <c r="H3" s="436"/>
      <c r="I3" s="436"/>
      <c r="J3" s="227">
        <f>I22+I58+I94+I130+I166+I202+I238+I274</f>
        <v>0</v>
      </c>
      <c r="K3" s="218" t="s">
        <v>242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 customHeight="1" x14ac:dyDescent="0.2">
      <c r="A7" s="6" t="s">
        <v>106</v>
      </c>
      <c r="B7" s="6"/>
      <c r="C7" s="6"/>
      <c r="D7" s="6"/>
      <c r="E7" s="6"/>
      <c r="F7" s="6"/>
      <c r="G7" s="136"/>
      <c r="H7" s="136"/>
      <c r="I7" s="75" t="s">
        <v>66</v>
      </c>
      <c r="J7" s="243"/>
    </row>
    <row r="8" spans="1:11" ht="26.25" customHeight="1" x14ac:dyDescent="0.2">
      <c r="A8" s="449" t="s">
        <v>67</v>
      </c>
      <c r="B8" s="449" t="s">
        <v>68</v>
      </c>
      <c r="C8" s="449" t="s">
        <v>69</v>
      </c>
      <c r="D8" s="449" t="s">
        <v>94</v>
      </c>
      <c r="E8" s="449" t="s">
        <v>71</v>
      </c>
      <c r="F8" s="449" t="s">
        <v>91</v>
      </c>
      <c r="G8" s="449"/>
      <c r="H8" s="449"/>
      <c r="I8" s="450" t="s">
        <v>220</v>
      </c>
      <c r="J8" s="243"/>
    </row>
    <row r="9" spans="1:11" ht="26.25" customHeight="1" x14ac:dyDescent="0.2">
      <c r="A9" s="449"/>
      <c r="B9" s="449"/>
      <c r="C9" s="449"/>
      <c r="D9" s="449"/>
      <c r="E9" s="449"/>
      <c r="F9" s="266" t="s">
        <v>107</v>
      </c>
      <c r="G9" s="266" t="s">
        <v>74</v>
      </c>
      <c r="H9" s="266" t="s">
        <v>75</v>
      </c>
      <c r="I9" s="450"/>
      <c r="J9" s="243"/>
    </row>
    <row r="10" spans="1:11" ht="30" customHeight="1" x14ac:dyDescent="0.2">
      <c r="A10" s="119"/>
      <c r="B10" s="119"/>
      <c r="C10" s="119"/>
      <c r="D10" s="120"/>
      <c r="E10" s="119"/>
      <c r="F10" s="121"/>
      <c r="G10" s="121"/>
      <c r="H10" s="71">
        <f t="shared" ref="H10:H17" si="0">F10*G10</f>
        <v>0</v>
      </c>
      <c r="I10" s="52"/>
      <c r="J10" s="243"/>
    </row>
    <row r="11" spans="1:11" ht="30" customHeight="1" x14ac:dyDescent="0.2">
      <c r="A11" s="76"/>
      <c r="B11" s="76"/>
      <c r="C11" s="76"/>
      <c r="D11" s="77"/>
      <c r="E11" s="76"/>
      <c r="F11" s="78"/>
      <c r="G11" s="78"/>
      <c r="H11" s="71">
        <f t="shared" si="0"/>
        <v>0</v>
      </c>
      <c r="I11" s="52"/>
      <c r="J11" s="243"/>
    </row>
    <row r="12" spans="1:11" ht="30" customHeight="1" x14ac:dyDescent="0.2">
      <c r="A12" s="76"/>
      <c r="B12" s="76"/>
      <c r="C12" s="76"/>
      <c r="D12" s="77"/>
      <c r="E12" s="76"/>
      <c r="F12" s="78"/>
      <c r="G12" s="78"/>
      <c r="H12" s="71">
        <f t="shared" si="0"/>
        <v>0</v>
      </c>
      <c r="I12" s="52"/>
      <c r="J12" s="243"/>
    </row>
    <row r="13" spans="1:11" ht="30" customHeight="1" x14ac:dyDescent="0.2">
      <c r="A13" s="76"/>
      <c r="B13" s="76"/>
      <c r="C13" s="76"/>
      <c r="D13" s="77"/>
      <c r="E13" s="76"/>
      <c r="F13" s="78"/>
      <c r="G13" s="78"/>
      <c r="H13" s="71">
        <f t="shared" si="0"/>
        <v>0</v>
      </c>
      <c r="I13" s="52"/>
      <c r="J13" s="243"/>
    </row>
    <row r="14" spans="1:11" ht="30" customHeight="1" x14ac:dyDescent="0.2">
      <c r="A14" s="76"/>
      <c r="B14" s="76"/>
      <c r="C14" s="76"/>
      <c r="D14" s="77"/>
      <c r="E14" s="76"/>
      <c r="F14" s="78"/>
      <c r="G14" s="78"/>
      <c r="H14" s="71">
        <f t="shared" si="0"/>
        <v>0</v>
      </c>
      <c r="I14" s="52"/>
    </row>
    <row r="15" spans="1:11" ht="30" customHeight="1" x14ac:dyDescent="0.2">
      <c r="A15" s="76"/>
      <c r="B15" s="76"/>
      <c r="C15" s="76"/>
      <c r="D15" s="77"/>
      <c r="E15" s="76"/>
      <c r="F15" s="78"/>
      <c r="G15" s="78"/>
      <c r="H15" s="71">
        <f t="shared" si="0"/>
        <v>0</v>
      </c>
      <c r="I15" s="52"/>
    </row>
    <row r="16" spans="1:11" ht="30" customHeight="1" x14ac:dyDescent="0.2">
      <c r="A16" s="76"/>
      <c r="B16" s="76"/>
      <c r="C16" s="76"/>
      <c r="D16" s="77"/>
      <c r="E16" s="76"/>
      <c r="F16" s="78"/>
      <c r="G16" s="78"/>
      <c r="H16" s="71">
        <f t="shared" si="0"/>
        <v>0</v>
      </c>
      <c r="I16" s="52"/>
    </row>
    <row r="17" spans="1:11" ht="30" customHeight="1" x14ac:dyDescent="0.2">
      <c r="A17" s="137"/>
      <c r="B17" s="137"/>
      <c r="C17" s="137"/>
      <c r="D17" s="77"/>
      <c r="E17" s="77"/>
      <c r="F17" s="138"/>
      <c r="G17" s="78"/>
      <c r="H17" s="71">
        <f t="shared" si="0"/>
        <v>0</v>
      </c>
      <c r="I17" s="52"/>
    </row>
    <row r="18" spans="1:11" ht="30" customHeight="1" x14ac:dyDescent="0.2">
      <c r="A18" s="444" t="s">
        <v>108</v>
      </c>
      <c r="B18" s="444"/>
      <c r="C18" s="444"/>
      <c r="D18" s="444"/>
      <c r="E18" s="444"/>
      <c r="F18" s="444"/>
      <c r="G18" s="444"/>
      <c r="H18" s="71">
        <f>SUM(H10:H17)</f>
        <v>0</v>
      </c>
      <c r="I18" s="71">
        <f>SUM(I10:I17)</f>
        <v>0</v>
      </c>
    </row>
    <row r="19" spans="1:11" ht="10.5" customHeight="1" x14ac:dyDescent="0.2">
      <c r="A19" s="468"/>
      <c r="B19" s="468"/>
      <c r="C19" s="468"/>
      <c r="D19" s="468"/>
      <c r="E19" s="468"/>
      <c r="F19" s="468"/>
      <c r="G19" s="468"/>
      <c r="H19" s="468"/>
      <c r="I19" s="264"/>
    </row>
    <row r="20" spans="1:11" ht="30" customHeight="1" x14ac:dyDescent="0.2">
      <c r="A20" s="444" t="s">
        <v>109</v>
      </c>
      <c r="B20" s="444"/>
      <c r="C20" s="444"/>
      <c r="D20" s="444"/>
      <c r="E20" s="444"/>
      <c r="F20" s="444"/>
      <c r="G20" s="444"/>
      <c r="H20" s="139"/>
      <c r="I20" s="280"/>
    </row>
    <row r="21" spans="1:11" s="141" customFormat="1" ht="10.5" customHeight="1" x14ac:dyDescent="0.2">
      <c r="A21" s="268"/>
      <c r="B21" s="268"/>
      <c r="C21" s="268"/>
      <c r="D21" s="268"/>
      <c r="E21" s="268"/>
      <c r="F21" s="268"/>
      <c r="G21" s="268"/>
      <c r="H21" s="269"/>
      <c r="I21" s="264"/>
      <c r="J21" s="229"/>
      <c r="K21" s="229"/>
    </row>
    <row r="22" spans="1:11" ht="30" customHeight="1" x14ac:dyDescent="0.2">
      <c r="A22" s="444" t="s">
        <v>110</v>
      </c>
      <c r="B22" s="444"/>
      <c r="C22" s="444"/>
      <c r="D22" s="444"/>
      <c r="E22" s="444"/>
      <c r="F22" s="444"/>
      <c r="G22" s="444"/>
      <c r="H22" s="142">
        <f>H18*H20</f>
        <v>0</v>
      </c>
      <c r="I22" s="142">
        <f>I18</f>
        <v>0</v>
      </c>
    </row>
    <row r="23" spans="1:11" ht="10.5" customHeight="1" x14ac:dyDescent="0.2">
      <c r="A23" s="102"/>
      <c r="B23" s="102"/>
      <c r="C23" s="102"/>
      <c r="D23" s="102"/>
      <c r="E23" s="102"/>
      <c r="F23" s="102"/>
      <c r="G23" s="102"/>
      <c r="H23" s="143"/>
      <c r="I23" s="135"/>
    </row>
    <row r="24" spans="1:11" ht="26.25" customHeight="1" x14ac:dyDescent="0.2">
      <c r="A24" s="457" t="s">
        <v>111</v>
      </c>
      <c r="B24" s="457"/>
      <c r="C24" s="457"/>
      <c r="D24" s="457"/>
      <c r="E24" s="457"/>
      <c r="F24" s="457"/>
      <c r="G24" s="457"/>
      <c r="H24" s="457"/>
      <c r="I24" s="457"/>
    </row>
    <row r="25" spans="1:11" ht="30" customHeight="1" x14ac:dyDescent="0.2">
      <c r="A25" s="119"/>
      <c r="B25" s="119"/>
      <c r="C25" s="119"/>
      <c r="D25" s="120"/>
      <c r="E25" s="119"/>
      <c r="F25" s="121"/>
      <c r="G25" s="121"/>
      <c r="H25" s="73">
        <f t="shared" ref="H25:H30" si="1">F25*G25</f>
        <v>0</v>
      </c>
      <c r="I25" s="67"/>
    </row>
    <row r="26" spans="1:11" ht="30" customHeight="1" x14ac:dyDescent="0.2">
      <c r="A26" s="76"/>
      <c r="B26" s="76"/>
      <c r="C26" s="76"/>
      <c r="D26" s="77"/>
      <c r="E26" s="76"/>
      <c r="F26" s="78"/>
      <c r="G26" s="78"/>
      <c r="H26" s="73">
        <f t="shared" si="1"/>
        <v>0</v>
      </c>
      <c r="I26" s="67"/>
    </row>
    <row r="27" spans="1:11" ht="30" customHeight="1" x14ac:dyDescent="0.2">
      <c r="A27" s="76"/>
      <c r="B27" s="76"/>
      <c r="C27" s="76"/>
      <c r="D27" s="77"/>
      <c r="E27" s="76"/>
      <c r="F27" s="78"/>
      <c r="G27" s="78"/>
      <c r="H27" s="73">
        <f t="shared" si="1"/>
        <v>0</v>
      </c>
      <c r="I27" s="67"/>
    </row>
    <row r="28" spans="1:11" ht="30" customHeight="1" x14ac:dyDescent="0.2">
      <c r="A28" s="76"/>
      <c r="B28" s="76"/>
      <c r="C28" s="76"/>
      <c r="D28" s="77"/>
      <c r="E28" s="76"/>
      <c r="F28" s="78"/>
      <c r="G28" s="78"/>
      <c r="H28" s="73">
        <f t="shared" si="1"/>
        <v>0</v>
      </c>
      <c r="I28" s="67"/>
    </row>
    <row r="29" spans="1:11" ht="30" customHeight="1" x14ac:dyDescent="0.2">
      <c r="A29" s="76"/>
      <c r="B29" s="76"/>
      <c r="C29" s="76"/>
      <c r="D29" s="77"/>
      <c r="E29" s="76"/>
      <c r="F29" s="78"/>
      <c r="G29" s="78"/>
      <c r="H29" s="73">
        <f t="shared" si="1"/>
        <v>0</v>
      </c>
      <c r="I29" s="67"/>
    </row>
    <row r="30" spans="1:11" ht="30" customHeight="1" x14ac:dyDescent="0.2">
      <c r="A30" s="76"/>
      <c r="B30" s="76"/>
      <c r="C30" s="76"/>
      <c r="D30" s="77"/>
      <c r="E30" s="76"/>
      <c r="F30" s="78"/>
      <c r="G30" s="78"/>
      <c r="H30" s="73">
        <f t="shared" si="1"/>
        <v>0</v>
      </c>
      <c r="I30" s="67"/>
    </row>
    <row r="31" spans="1:11" ht="30" customHeight="1" x14ac:dyDescent="0.2">
      <c r="A31" s="438" t="s">
        <v>112</v>
      </c>
      <c r="B31" s="438"/>
      <c r="C31" s="438"/>
      <c r="D31" s="438"/>
      <c r="E31" s="438"/>
      <c r="F31" s="438"/>
      <c r="G31" s="438"/>
      <c r="H31" s="73">
        <f>SUM(H25:H30)</f>
        <v>0</v>
      </c>
      <c r="I31" s="73">
        <f>SUM(I25:I30)</f>
        <v>0</v>
      </c>
    </row>
    <row r="32" spans="1:11" s="145" customFormat="1" ht="10.5" customHeight="1" x14ac:dyDescent="0.2">
      <c r="A32" s="467"/>
      <c r="B32" s="467"/>
      <c r="C32" s="467"/>
      <c r="D32" s="467"/>
      <c r="E32" s="467"/>
      <c r="F32" s="467"/>
      <c r="G32" s="467"/>
      <c r="H32" s="467"/>
      <c r="I32" s="150"/>
      <c r="J32" s="230"/>
      <c r="K32" s="230"/>
    </row>
    <row r="33" spans="1:11" ht="30" customHeight="1" x14ac:dyDescent="0.2">
      <c r="A33" s="440" t="s">
        <v>109</v>
      </c>
      <c r="B33" s="440"/>
      <c r="C33" s="440"/>
      <c r="D33" s="440"/>
      <c r="E33" s="440"/>
      <c r="F33" s="440"/>
      <c r="G33" s="440"/>
      <c r="H33" s="146"/>
      <c r="I33" s="282"/>
    </row>
    <row r="34" spans="1:11" s="148" customFormat="1" ht="10.5" customHeight="1" x14ac:dyDescent="0.2">
      <c r="A34" s="261"/>
      <c r="B34" s="261"/>
      <c r="C34" s="261"/>
      <c r="D34" s="261"/>
      <c r="E34" s="261"/>
      <c r="F34" s="261"/>
      <c r="G34" s="261"/>
      <c r="H34" s="270"/>
      <c r="I34" s="264"/>
      <c r="J34" s="231"/>
      <c r="K34" s="231"/>
    </row>
    <row r="35" spans="1:11" ht="30" customHeight="1" x14ac:dyDescent="0.2">
      <c r="A35" s="438" t="s">
        <v>113</v>
      </c>
      <c r="B35" s="438"/>
      <c r="C35" s="438"/>
      <c r="D35" s="438"/>
      <c r="E35" s="438"/>
      <c r="F35" s="438"/>
      <c r="G35" s="438"/>
      <c r="H35" s="149">
        <f>H31*H33</f>
        <v>0</v>
      </c>
      <c r="I35" s="149">
        <f>I31</f>
        <v>0</v>
      </c>
    </row>
    <row r="36" spans="1:11" s="145" customFormat="1" ht="10.5" customHeight="1" x14ac:dyDescent="0.2">
      <c r="A36" s="261"/>
      <c r="B36" s="261"/>
      <c r="C36" s="261"/>
      <c r="D36" s="261"/>
      <c r="E36" s="261"/>
      <c r="F36" s="261"/>
      <c r="G36" s="261"/>
      <c r="H36" s="271"/>
      <c r="I36" s="264"/>
      <c r="J36" s="230"/>
      <c r="K36" s="230"/>
    </row>
    <row r="37" spans="1:11" ht="30" customHeight="1" x14ac:dyDescent="0.2">
      <c r="A37" s="438" t="s">
        <v>114</v>
      </c>
      <c r="B37" s="438"/>
      <c r="C37" s="438"/>
      <c r="D37" s="438"/>
      <c r="E37" s="438"/>
      <c r="F37" s="438"/>
      <c r="G37" s="438"/>
      <c r="H37" s="149">
        <f>SUM(H35,H22)</f>
        <v>0</v>
      </c>
      <c r="I37" s="149">
        <f>SUM(I35,I22)</f>
        <v>0</v>
      </c>
    </row>
    <row r="38" spans="1:11" ht="30" customHeight="1" x14ac:dyDescent="0.2">
      <c r="A38" s="462" t="s">
        <v>115</v>
      </c>
      <c r="B38" s="462"/>
      <c r="C38" s="462"/>
      <c r="D38" s="462"/>
      <c r="E38" s="102"/>
      <c r="F38" s="102"/>
      <c r="G38" s="102"/>
      <c r="H38" s="143"/>
      <c r="I38" s="144"/>
    </row>
    <row r="39" spans="1:11" ht="30" customHeight="1" x14ac:dyDescent="0.2">
      <c r="A39" s="102"/>
      <c r="B39" s="102"/>
      <c r="C39" s="102"/>
      <c r="D39" s="102"/>
      <c r="E39" s="102"/>
      <c r="F39" s="102"/>
      <c r="G39" s="102"/>
      <c r="H39" s="143"/>
      <c r="I39" s="144"/>
    </row>
    <row r="40" spans="1:11" ht="24.75" customHeight="1" x14ac:dyDescent="0.2">
      <c r="A40" s="439" t="s">
        <v>80</v>
      </c>
      <c r="B40" s="439"/>
      <c r="C40" s="439"/>
      <c r="D40" s="439"/>
      <c r="E40" s="89"/>
      <c r="F40" s="89"/>
      <c r="G40" s="89"/>
      <c r="H40" s="89"/>
      <c r="I40" s="273"/>
    </row>
    <row r="41" spans="1:11" ht="24.75" customHeight="1" x14ac:dyDescent="0.2">
      <c r="A41" s="127"/>
      <c r="B41" s="127"/>
      <c r="C41" s="127"/>
      <c r="D41" s="127"/>
      <c r="E41" s="92"/>
      <c r="F41" s="92"/>
      <c r="G41" s="92"/>
      <c r="H41" s="92"/>
      <c r="I41" s="187"/>
    </row>
    <row r="42" spans="1:11" ht="24.75" customHeight="1" x14ac:dyDescent="0.2">
      <c r="A42" s="439" t="s">
        <v>81</v>
      </c>
      <c r="B42" s="439"/>
      <c r="C42" s="439"/>
      <c r="D42" s="439"/>
      <c r="E42" s="89"/>
      <c r="F42" s="89"/>
      <c r="G42" s="89"/>
      <c r="H42" s="89"/>
      <c r="I42" s="273"/>
    </row>
    <row r="43" spans="1:11" ht="18" customHeight="1" x14ac:dyDescent="0.2">
      <c r="A43" s="6" t="s">
        <v>106</v>
      </c>
      <c r="B43" s="6"/>
      <c r="C43" s="6"/>
      <c r="D43" s="6"/>
      <c r="E43" s="6"/>
      <c r="F43" s="6"/>
      <c r="G43" s="136"/>
      <c r="H43" s="136"/>
      <c r="I43" s="75" t="s">
        <v>82</v>
      </c>
    </row>
    <row r="44" spans="1:11" ht="26.25" customHeight="1" x14ac:dyDescent="0.2">
      <c r="A44" s="449" t="s">
        <v>67</v>
      </c>
      <c r="B44" s="449" t="s">
        <v>68</v>
      </c>
      <c r="C44" s="449" t="s">
        <v>69</v>
      </c>
      <c r="D44" s="449" t="s">
        <v>94</v>
      </c>
      <c r="E44" s="449" t="s">
        <v>71</v>
      </c>
      <c r="F44" s="449" t="s">
        <v>91</v>
      </c>
      <c r="G44" s="449"/>
      <c r="H44" s="449"/>
      <c r="I44" s="450" t="s">
        <v>220</v>
      </c>
    </row>
    <row r="45" spans="1:11" ht="26.25" customHeight="1" x14ac:dyDescent="0.2">
      <c r="A45" s="449"/>
      <c r="B45" s="449"/>
      <c r="C45" s="449"/>
      <c r="D45" s="449"/>
      <c r="E45" s="449"/>
      <c r="F45" s="266" t="s">
        <v>107</v>
      </c>
      <c r="G45" s="266" t="s">
        <v>74</v>
      </c>
      <c r="H45" s="266" t="s">
        <v>75</v>
      </c>
      <c r="I45" s="450"/>
    </row>
    <row r="46" spans="1:11" ht="30" customHeight="1" x14ac:dyDescent="0.2">
      <c r="A46" s="76"/>
      <c r="B46" s="76"/>
      <c r="C46" s="76"/>
      <c r="D46" s="77"/>
      <c r="E46" s="76"/>
      <c r="F46" s="78"/>
      <c r="G46" s="78"/>
      <c r="H46" s="71">
        <f t="shared" ref="H46:H53" si="2">F46*G46</f>
        <v>0</v>
      </c>
      <c r="I46" s="52"/>
    </row>
    <row r="47" spans="1:11" ht="30" customHeight="1" x14ac:dyDescent="0.2">
      <c r="A47" s="76"/>
      <c r="B47" s="76"/>
      <c r="C47" s="76"/>
      <c r="D47" s="77"/>
      <c r="E47" s="76"/>
      <c r="F47" s="78"/>
      <c r="G47" s="78"/>
      <c r="H47" s="71">
        <f t="shared" si="2"/>
        <v>0</v>
      </c>
      <c r="I47" s="52"/>
    </row>
    <row r="48" spans="1:11" ht="30" customHeight="1" x14ac:dyDescent="0.2">
      <c r="A48" s="76"/>
      <c r="B48" s="76"/>
      <c r="C48" s="76"/>
      <c r="D48" s="77"/>
      <c r="E48" s="76"/>
      <c r="F48" s="78"/>
      <c r="G48" s="78"/>
      <c r="H48" s="71">
        <f t="shared" si="2"/>
        <v>0</v>
      </c>
      <c r="I48" s="52"/>
    </row>
    <row r="49" spans="1:11" ht="30" customHeight="1" x14ac:dyDescent="0.2">
      <c r="A49" s="76"/>
      <c r="B49" s="76"/>
      <c r="C49" s="76"/>
      <c r="D49" s="77"/>
      <c r="E49" s="76"/>
      <c r="F49" s="78"/>
      <c r="G49" s="78"/>
      <c r="H49" s="71">
        <f t="shared" si="2"/>
        <v>0</v>
      </c>
      <c r="I49" s="52"/>
    </row>
    <row r="50" spans="1:11" ht="30" customHeight="1" x14ac:dyDescent="0.2">
      <c r="A50" s="76"/>
      <c r="B50" s="76"/>
      <c r="C50" s="76"/>
      <c r="D50" s="77"/>
      <c r="E50" s="76"/>
      <c r="F50" s="78"/>
      <c r="G50" s="78"/>
      <c r="H50" s="71">
        <f t="shared" si="2"/>
        <v>0</v>
      </c>
      <c r="I50" s="52"/>
    </row>
    <row r="51" spans="1:11" ht="30" customHeight="1" x14ac:dyDescent="0.2">
      <c r="A51" s="76"/>
      <c r="B51" s="76"/>
      <c r="C51" s="76"/>
      <c r="D51" s="77"/>
      <c r="E51" s="76"/>
      <c r="F51" s="78"/>
      <c r="G51" s="78"/>
      <c r="H51" s="71">
        <f t="shared" si="2"/>
        <v>0</v>
      </c>
      <c r="I51" s="52"/>
    </row>
    <row r="52" spans="1:11" ht="30" customHeight="1" x14ac:dyDescent="0.2">
      <c r="A52" s="76"/>
      <c r="B52" s="76"/>
      <c r="C52" s="76"/>
      <c r="D52" s="77"/>
      <c r="E52" s="76"/>
      <c r="F52" s="78"/>
      <c r="G52" s="78"/>
      <c r="H52" s="71">
        <f t="shared" si="2"/>
        <v>0</v>
      </c>
      <c r="I52" s="52"/>
    </row>
    <row r="53" spans="1:11" ht="30" customHeight="1" x14ac:dyDescent="0.2">
      <c r="A53" s="137"/>
      <c r="B53" s="137"/>
      <c r="C53" s="137"/>
      <c r="D53" s="77"/>
      <c r="E53" s="77"/>
      <c r="F53" s="138"/>
      <c r="G53" s="78"/>
      <c r="H53" s="71">
        <f t="shared" si="2"/>
        <v>0</v>
      </c>
      <c r="I53" s="52"/>
    </row>
    <row r="54" spans="1:11" ht="30" customHeight="1" x14ac:dyDescent="0.2">
      <c r="A54" s="444" t="s">
        <v>108</v>
      </c>
      <c r="B54" s="444"/>
      <c r="C54" s="444"/>
      <c r="D54" s="444"/>
      <c r="E54" s="444"/>
      <c r="F54" s="444"/>
      <c r="G54" s="444"/>
      <c r="H54" s="71">
        <f>SUM(H46:H53)</f>
        <v>0</v>
      </c>
      <c r="I54" s="71">
        <f>SUM(I46:I53)</f>
        <v>0</v>
      </c>
    </row>
    <row r="55" spans="1:11" ht="10.5" customHeight="1" x14ac:dyDescent="0.2">
      <c r="A55" s="468"/>
      <c r="B55" s="468"/>
      <c r="C55" s="468"/>
      <c r="D55" s="468"/>
      <c r="E55" s="468"/>
      <c r="F55" s="468"/>
      <c r="G55" s="468"/>
      <c r="H55" s="468"/>
      <c r="I55" s="264"/>
    </row>
    <row r="56" spans="1:11" ht="30" customHeight="1" x14ac:dyDescent="0.2">
      <c r="A56" s="444" t="s">
        <v>109</v>
      </c>
      <c r="B56" s="444"/>
      <c r="C56" s="444"/>
      <c r="D56" s="444"/>
      <c r="E56" s="444"/>
      <c r="F56" s="444"/>
      <c r="G56" s="444"/>
      <c r="H56" s="139"/>
      <c r="I56" s="280"/>
    </row>
    <row r="57" spans="1:11" s="141" customFormat="1" ht="10.5" customHeight="1" x14ac:dyDescent="0.2">
      <c r="A57" s="268"/>
      <c r="B57" s="268"/>
      <c r="C57" s="268"/>
      <c r="D57" s="268"/>
      <c r="E57" s="268"/>
      <c r="F57" s="268"/>
      <c r="G57" s="268"/>
      <c r="H57" s="269"/>
      <c r="I57" s="264"/>
      <c r="J57" s="229"/>
      <c r="K57" s="229"/>
    </row>
    <row r="58" spans="1:11" ht="30" customHeight="1" x14ac:dyDescent="0.2">
      <c r="A58" s="444" t="s">
        <v>110</v>
      </c>
      <c r="B58" s="444"/>
      <c r="C58" s="444"/>
      <c r="D58" s="444"/>
      <c r="E58" s="444"/>
      <c r="F58" s="444"/>
      <c r="G58" s="444"/>
      <c r="H58" s="142">
        <f>H54*H56</f>
        <v>0</v>
      </c>
      <c r="I58" s="142">
        <f>I54</f>
        <v>0</v>
      </c>
    </row>
    <row r="59" spans="1:11" ht="10.5" customHeight="1" x14ac:dyDescent="0.2">
      <c r="A59" s="102"/>
      <c r="B59" s="102"/>
      <c r="C59" s="102"/>
      <c r="D59" s="102"/>
      <c r="E59" s="102"/>
      <c r="F59" s="102"/>
      <c r="G59" s="102"/>
      <c r="H59" s="143"/>
    </row>
    <row r="60" spans="1:11" ht="26.25" customHeight="1" x14ac:dyDescent="0.2">
      <c r="A60" s="457" t="s">
        <v>111</v>
      </c>
      <c r="B60" s="457"/>
      <c r="C60" s="457"/>
      <c r="D60" s="457"/>
      <c r="E60" s="457"/>
      <c r="F60" s="457"/>
      <c r="G60" s="457"/>
      <c r="H60" s="457"/>
      <c r="I60" s="457"/>
    </row>
    <row r="61" spans="1:11" ht="30" customHeight="1" x14ac:dyDescent="0.2">
      <c r="A61" s="76"/>
      <c r="B61" s="76"/>
      <c r="C61" s="76"/>
      <c r="D61" s="77"/>
      <c r="E61" s="76"/>
      <c r="F61" s="78"/>
      <c r="G61" s="78"/>
      <c r="H61" s="73">
        <f t="shared" ref="H61:H66" si="3">F61*G61</f>
        <v>0</v>
      </c>
      <c r="I61" s="116"/>
    </row>
    <row r="62" spans="1:11" ht="30" customHeight="1" x14ac:dyDescent="0.2">
      <c r="A62" s="76"/>
      <c r="B62" s="76"/>
      <c r="C62" s="76"/>
      <c r="D62" s="77"/>
      <c r="E62" s="76"/>
      <c r="F62" s="78"/>
      <c r="G62" s="78"/>
      <c r="H62" s="73">
        <f t="shared" si="3"/>
        <v>0</v>
      </c>
      <c r="I62" s="116"/>
    </row>
    <row r="63" spans="1:11" ht="30" customHeight="1" x14ac:dyDescent="0.2">
      <c r="A63" s="76"/>
      <c r="B63" s="76"/>
      <c r="C63" s="76"/>
      <c r="D63" s="77"/>
      <c r="E63" s="76"/>
      <c r="F63" s="78"/>
      <c r="G63" s="78"/>
      <c r="H63" s="73">
        <f t="shared" si="3"/>
        <v>0</v>
      </c>
      <c r="I63" s="116"/>
    </row>
    <row r="64" spans="1:11" ht="30" customHeight="1" x14ac:dyDescent="0.2">
      <c r="A64" s="76"/>
      <c r="B64" s="76"/>
      <c r="C64" s="76"/>
      <c r="D64" s="77"/>
      <c r="E64" s="76"/>
      <c r="F64" s="78"/>
      <c r="G64" s="78"/>
      <c r="H64" s="73">
        <f t="shared" si="3"/>
        <v>0</v>
      </c>
      <c r="I64" s="116"/>
    </row>
    <row r="65" spans="1:11" ht="30" customHeight="1" x14ac:dyDescent="0.2">
      <c r="A65" s="76"/>
      <c r="B65" s="76"/>
      <c r="C65" s="76"/>
      <c r="D65" s="77"/>
      <c r="E65" s="76"/>
      <c r="F65" s="78"/>
      <c r="G65" s="78"/>
      <c r="H65" s="73">
        <f t="shared" si="3"/>
        <v>0</v>
      </c>
      <c r="I65" s="116"/>
    </row>
    <row r="66" spans="1:11" ht="30" customHeight="1" x14ac:dyDescent="0.2">
      <c r="A66" s="76"/>
      <c r="B66" s="76"/>
      <c r="C66" s="76"/>
      <c r="D66" s="77"/>
      <c r="E66" s="76"/>
      <c r="F66" s="78"/>
      <c r="G66" s="78"/>
      <c r="H66" s="73">
        <f t="shared" si="3"/>
        <v>0</v>
      </c>
      <c r="I66" s="116"/>
    </row>
    <row r="67" spans="1:11" ht="30" customHeight="1" x14ac:dyDescent="0.2">
      <c r="A67" s="438" t="s">
        <v>112</v>
      </c>
      <c r="B67" s="438"/>
      <c r="C67" s="438"/>
      <c r="D67" s="438"/>
      <c r="E67" s="438"/>
      <c r="F67" s="438"/>
      <c r="G67" s="438"/>
      <c r="H67" s="73">
        <f>SUM(H61:H66)</f>
        <v>0</v>
      </c>
      <c r="I67" s="73">
        <f>SUM(I61:I66)</f>
        <v>0</v>
      </c>
    </row>
    <row r="68" spans="1:11" s="145" customFormat="1" ht="10.5" customHeight="1" x14ac:dyDescent="0.2">
      <c r="A68" s="467"/>
      <c r="B68" s="467"/>
      <c r="C68" s="467"/>
      <c r="D68" s="467"/>
      <c r="E68" s="467"/>
      <c r="F68" s="467"/>
      <c r="G68" s="467"/>
      <c r="H68" s="467"/>
      <c r="I68" s="264"/>
      <c r="J68" s="230"/>
      <c r="K68" s="230"/>
    </row>
    <row r="69" spans="1:11" ht="30" customHeight="1" x14ac:dyDescent="0.2">
      <c r="A69" s="440" t="s">
        <v>109</v>
      </c>
      <c r="B69" s="440"/>
      <c r="C69" s="440"/>
      <c r="D69" s="440"/>
      <c r="E69" s="440"/>
      <c r="F69" s="440"/>
      <c r="G69" s="440"/>
      <c r="H69" s="146"/>
      <c r="I69" s="282"/>
    </row>
    <row r="70" spans="1:11" s="148" customFormat="1" ht="10.5" customHeight="1" x14ac:dyDescent="0.2">
      <c r="A70" s="261"/>
      <c r="B70" s="261"/>
      <c r="C70" s="261"/>
      <c r="D70" s="261"/>
      <c r="E70" s="261"/>
      <c r="F70" s="261"/>
      <c r="G70" s="261"/>
      <c r="H70" s="270"/>
      <c r="I70" s="264"/>
      <c r="J70" s="231"/>
      <c r="K70" s="231"/>
    </row>
    <row r="71" spans="1:11" ht="30" customHeight="1" x14ac:dyDescent="0.2">
      <c r="A71" s="438" t="s">
        <v>113</v>
      </c>
      <c r="B71" s="438"/>
      <c r="C71" s="438"/>
      <c r="D71" s="438"/>
      <c r="E71" s="438"/>
      <c r="F71" s="438"/>
      <c r="G71" s="438"/>
      <c r="H71" s="149">
        <f>H67*H69</f>
        <v>0</v>
      </c>
      <c r="I71" s="149">
        <f>I67</f>
        <v>0</v>
      </c>
    </row>
    <row r="72" spans="1:11" s="145" customFormat="1" ht="10.5" customHeight="1" x14ac:dyDescent="0.2">
      <c r="A72" s="261"/>
      <c r="B72" s="261"/>
      <c r="C72" s="261"/>
      <c r="D72" s="261"/>
      <c r="E72" s="261"/>
      <c r="F72" s="261"/>
      <c r="G72" s="261"/>
      <c r="H72" s="277"/>
      <c r="I72" s="264"/>
      <c r="J72" s="230"/>
      <c r="K72" s="230"/>
    </row>
    <row r="73" spans="1:11" ht="30" customHeight="1" x14ac:dyDescent="0.2">
      <c r="A73" s="438" t="s">
        <v>116</v>
      </c>
      <c r="B73" s="438"/>
      <c r="C73" s="438"/>
      <c r="D73" s="438"/>
      <c r="E73" s="438"/>
      <c r="F73" s="438"/>
      <c r="G73" s="438"/>
      <c r="H73" s="149">
        <f>SUM(H71,H58)</f>
        <v>0</v>
      </c>
      <c r="I73" s="149">
        <f>SUM(I71,I58)</f>
        <v>0</v>
      </c>
    </row>
    <row r="74" spans="1:11" ht="30" customHeight="1" x14ac:dyDescent="0.2">
      <c r="A74" s="462" t="s">
        <v>115</v>
      </c>
      <c r="B74" s="462"/>
      <c r="C74" s="462"/>
      <c r="D74" s="462"/>
      <c r="E74" s="102"/>
      <c r="F74" s="102"/>
      <c r="G74" s="102"/>
      <c r="H74" s="143"/>
    </row>
    <row r="75" spans="1:11" ht="30" customHeight="1" x14ac:dyDescent="0.2">
      <c r="A75" s="102"/>
      <c r="B75" s="102"/>
      <c r="C75" s="102"/>
      <c r="D75" s="102"/>
      <c r="E75" s="102"/>
      <c r="F75" s="102"/>
      <c r="G75" s="102"/>
      <c r="H75" s="143"/>
      <c r="I75" s="152"/>
    </row>
    <row r="76" spans="1:11" ht="24.75" customHeight="1" x14ac:dyDescent="0.2">
      <c r="A76" s="439" t="s">
        <v>80</v>
      </c>
      <c r="B76" s="439"/>
      <c r="C76" s="439"/>
      <c r="D76" s="439"/>
      <c r="E76" s="89"/>
      <c r="F76" s="89"/>
      <c r="G76" s="89"/>
      <c r="H76" s="89"/>
      <c r="I76" s="74"/>
    </row>
    <row r="77" spans="1:11" ht="24.75" customHeight="1" x14ac:dyDescent="0.2">
      <c r="A77" s="127"/>
      <c r="B77" s="127"/>
      <c r="C77" s="127"/>
      <c r="D77" s="127"/>
      <c r="E77" s="92"/>
      <c r="F77" s="92"/>
      <c r="G77" s="92"/>
      <c r="H77" s="92"/>
      <c r="I77" s="153"/>
    </row>
    <row r="78" spans="1:11" ht="12.75" customHeight="1" x14ac:dyDescent="0.2">
      <c r="A78" s="439" t="s">
        <v>81</v>
      </c>
      <c r="B78" s="439"/>
      <c r="C78" s="439"/>
      <c r="D78" s="439"/>
      <c r="E78" s="89"/>
      <c r="F78" s="89"/>
      <c r="G78" s="89"/>
      <c r="H78" s="89"/>
      <c r="I78" s="113"/>
    </row>
    <row r="79" spans="1:11" ht="18" customHeight="1" x14ac:dyDescent="0.2">
      <c r="A79" s="6" t="s">
        <v>106</v>
      </c>
      <c r="B79" s="6"/>
      <c r="C79" s="6"/>
      <c r="D79" s="6"/>
      <c r="E79" s="6"/>
      <c r="F79" s="6"/>
      <c r="G79" s="136"/>
      <c r="H79" s="136"/>
      <c r="I79" s="134" t="s">
        <v>84</v>
      </c>
    </row>
    <row r="80" spans="1:11" ht="26.25" customHeight="1" x14ac:dyDescent="0.2">
      <c r="A80" s="449" t="s">
        <v>67</v>
      </c>
      <c r="B80" s="449" t="s">
        <v>68</v>
      </c>
      <c r="C80" s="449" t="s">
        <v>69</v>
      </c>
      <c r="D80" s="449" t="s">
        <v>94</v>
      </c>
      <c r="E80" s="449" t="s">
        <v>71</v>
      </c>
      <c r="F80" s="449" t="s">
        <v>91</v>
      </c>
      <c r="G80" s="449"/>
      <c r="H80" s="449"/>
      <c r="I80" s="450" t="s">
        <v>220</v>
      </c>
    </row>
    <row r="81" spans="1:11" ht="26.25" customHeight="1" x14ac:dyDescent="0.2">
      <c r="A81" s="449"/>
      <c r="B81" s="449"/>
      <c r="C81" s="449"/>
      <c r="D81" s="449"/>
      <c r="E81" s="449"/>
      <c r="F81" s="266" t="s">
        <v>107</v>
      </c>
      <c r="G81" s="266" t="s">
        <v>74</v>
      </c>
      <c r="H81" s="266" t="s">
        <v>75</v>
      </c>
      <c r="I81" s="450"/>
    </row>
    <row r="82" spans="1:11" ht="30" customHeight="1" x14ac:dyDescent="0.2">
      <c r="A82" s="76"/>
      <c r="B82" s="76"/>
      <c r="C82" s="76"/>
      <c r="D82" s="77"/>
      <c r="E82" s="76"/>
      <c r="F82" s="78"/>
      <c r="G82" s="78"/>
      <c r="H82" s="71">
        <f t="shared" ref="H82:H89" si="4">F82*G82</f>
        <v>0</v>
      </c>
      <c r="I82" s="52"/>
    </row>
    <row r="83" spans="1:11" ht="30" customHeight="1" x14ac:dyDescent="0.2">
      <c r="A83" s="76"/>
      <c r="B83" s="76"/>
      <c r="C83" s="76"/>
      <c r="D83" s="77"/>
      <c r="E83" s="76"/>
      <c r="F83" s="78"/>
      <c r="G83" s="78"/>
      <c r="H83" s="71">
        <f t="shared" si="4"/>
        <v>0</v>
      </c>
      <c r="I83" s="52"/>
    </row>
    <row r="84" spans="1:11" ht="30" customHeight="1" x14ac:dyDescent="0.2">
      <c r="A84" s="76"/>
      <c r="B84" s="76"/>
      <c r="C84" s="76"/>
      <c r="D84" s="77"/>
      <c r="E84" s="76"/>
      <c r="F84" s="78"/>
      <c r="G84" s="78"/>
      <c r="H84" s="71">
        <f t="shared" si="4"/>
        <v>0</v>
      </c>
      <c r="I84" s="52"/>
    </row>
    <row r="85" spans="1:11" ht="30" customHeight="1" x14ac:dyDescent="0.2">
      <c r="A85" s="76"/>
      <c r="B85" s="76"/>
      <c r="C85" s="76"/>
      <c r="D85" s="77"/>
      <c r="E85" s="76"/>
      <c r="F85" s="78"/>
      <c r="G85" s="78"/>
      <c r="H85" s="71">
        <f t="shared" si="4"/>
        <v>0</v>
      </c>
      <c r="I85" s="52"/>
    </row>
    <row r="86" spans="1:11" ht="30" customHeight="1" x14ac:dyDescent="0.2">
      <c r="A86" s="76"/>
      <c r="B86" s="76"/>
      <c r="C86" s="76"/>
      <c r="D86" s="77"/>
      <c r="E86" s="76"/>
      <c r="F86" s="78"/>
      <c r="G86" s="78"/>
      <c r="H86" s="71">
        <f t="shared" si="4"/>
        <v>0</v>
      </c>
      <c r="I86" s="52"/>
    </row>
    <row r="87" spans="1:11" ht="30" customHeight="1" x14ac:dyDescent="0.2">
      <c r="A87" s="76"/>
      <c r="B87" s="76"/>
      <c r="C87" s="76"/>
      <c r="D87" s="77"/>
      <c r="E87" s="76"/>
      <c r="F87" s="78"/>
      <c r="G87" s="78"/>
      <c r="H87" s="71">
        <f t="shared" si="4"/>
        <v>0</v>
      </c>
      <c r="I87" s="52"/>
    </row>
    <row r="88" spans="1:11" ht="30" customHeight="1" x14ac:dyDescent="0.2">
      <c r="A88" s="76"/>
      <c r="B88" s="76"/>
      <c r="C88" s="76"/>
      <c r="D88" s="77"/>
      <c r="E88" s="76"/>
      <c r="F88" s="78"/>
      <c r="G88" s="78"/>
      <c r="H88" s="71">
        <f t="shared" si="4"/>
        <v>0</v>
      </c>
      <c r="I88" s="52"/>
    </row>
    <row r="89" spans="1:11" ht="30" customHeight="1" x14ac:dyDescent="0.2">
      <c r="A89" s="137"/>
      <c r="B89" s="137"/>
      <c r="C89" s="137"/>
      <c r="D89" s="77"/>
      <c r="E89" s="77"/>
      <c r="F89" s="138"/>
      <c r="G89" s="78"/>
      <c r="H89" s="71">
        <f t="shared" si="4"/>
        <v>0</v>
      </c>
      <c r="I89" s="52"/>
    </row>
    <row r="90" spans="1:11" ht="30" customHeight="1" x14ac:dyDescent="0.2">
      <c r="A90" s="444" t="s">
        <v>108</v>
      </c>
      <c r="B90" s="444"/>
      <c r="C90" s="444"/>
      <c r="D90" s="444"/>
      <c r="E90" s="444"/>
      <c r="F90" s="444"/>
      <c r="G90" s="444"/>
      <c r="H90" s="71">
        <f>SUM(H82:H89)</f>
        <v>0</v>
      </c>
      <c r="I90" s="71">
        <f>SUM(I82:I89)</f>
        <v>0</v>
      </c>
    </row>
    <row r="91" spans="1:11" ht="10.5" customHeight="1" x14ac:dyDescent="0.2">
      <c r="A91" s="468"/>
      <c r="B91" s="468"/>
      <c r="C91" s="468"/>
      <c r="D91" s="468"/>
      <c r="E91" s="468"/>
      <c r="F91" s="468"/>
      <c r="G91" s="468"/>
      <c r="H91" s="468"/>
      <c r="I91" s="264"/>
    </row>
    <row r="92" spans="1:11" ht="30" customHeight="1" x14ac:dyDescent="0.2">
      <c r="A92" s="444" t="s">
        <v>109</v>
      </c>
      <c r="B92" s="444"/>
      <c r="C92" s="444"/>
      <c r="D92" s="444"/>
      <c r="E92" s="444"/>
      <c r="F92" s="444"/>
      <c r="G92" s="444"/>
      <c r="H92" s="139"/>
      <c r="I92" s="280"/>
    </row>
    <row r="93" spans="1:11" s="141" customFormat="1" ht="10.5" customHeight="1" x14ac:dyDescent="0.2">
      <c r="A93" s="268"/>
      <c r="B93" s="268"/>
      <c r="C93" s="268"/>
      <c r="D93" s="268"/>
      <c r="E93" s="268"/>
      <c r="F93" s="268"/>
      <c r="G93" s="268"/>
      <c r="H93" s="269"/>
      <c r="I93" s="264"/>
      <c r="J93" s="229"/>
      <c r="K93" s="229"/>
    </row>
    <row r="94" spans="1:11" ht="30" customHeight="1" x14ac:dyDescent="0.2">
      <c r="A94" s="444" t="s">
        <v>110</v>
      </c>
      <c r="B94" s="444"/>
      <c r="C94" s="444"/>
      <c r="D94" s="444"/>
      <c r="E94" s="444"/>
      <c r="F94" s="444"/>
      <c r="G94" s="444"/>
      <c r="H94" s="155">
        <f>H90*H92</f>
        <v>0</v>
      </c>
      <c r="I94" s="58">
        <f>I90</f>
        <v>0</v>
      </c>
    </row>
    <row r="95" spans="1:11" ht="10.5" customHeight="1" x14ac:dyDescent="0.2">
      <c r="A95" s="102"/>
      <c r="B95" s="102"/>
      <c r="C95" s="102"/>
      <c r="D95" s="102"/>
      <c r="E95" s="102"/>
      <c r="F95" s="102"/>
      <c r="G95" s="102"/>
      <c r="H95" s="143"/>
    </row>
    <row r="96" spans="1:11" ht="26.25" customHeight="1" x14ac:dyDescent="0.2">
      <c r="A96" s="459" t="s">
        <v>111</v>
      </c>
      <c r="B96" s="459"/>
      <c r="C96" s="459"/>
      <c r="D96" s="459"/>
      <c r="E96" s="459"/>
      <c r="F96" s="459"/>
      <c r="G96" s="459"/>
      <c r="H96" s="459"/>
      <c r="I96" s="459"/>
    </row>
    <row r="97" spans="1:11" ht="30" customHeight="1" x14ac:dyDescent="0.2">
      <c r="A97" s="76"/>
      <c r="B97" s="76"/>
      <c r="C97" s="76"/>
      <c r="D97" s="77"/>
      <c r="E97" s="76"/>
      <c r="F97" s="78"/>
      <c r="G97" s="78"/>
      <c r="H97" s="73">
        <f t="shared" ref="H97:H102" si="5">F97*G97</f>
        <v>0</v>
      </c>
      <c r="I97" s="159"/>
    </row>
    <row r="98" spans="1:11" ht="30" customHeight="1" x14ac:dyDescent="0.2">
      <c r="A98" s="76"/>
      <c r="B98" s="76"/>
      <c r="C98" s="76"/>
      <c r="D98" s="77"/>
      <c r="E98" s="76"/>
      <c r="F98" s="78"/>
      <c r="G98" s="78"/>
      <c r="H98" s="73">
        <f t="shared" si="5"/>
        <v>0</v>
      </c>
      <c r="I98" s="159"/>
    </row>
    <row r="99" spans="1:11" ht="30" customHeight="1" x14ac:dyDescent="0.2">
      <c r="A99" s="76"/>
      <c r="B99" s="76"/>
      <c r="C99" s="76"/>
      <c r="D99" s="77"/>
      <c r="E99" s="76"/>
      <c r="F99" s="78"/>
      <c r="G99" s="78"/>
      <c r="H99" s="73">
        <f t="shared" si="5"/>
        <v>0</v>
      </c>
      <c r="I99" s="159"/>
    </row>
    <row r="100" spans="1:11" ht="30" customHeight="1" x14ac:dyDescent="0.2">
      <c r="A100" s="76"/>
      <c r="B100" s="76"/>
      <c r="C100" s="76"/>
      <c r="D100" s="77"/>
      <c r="E100" s="76"/>
      <c r="F100" s="78"/>
      <c r="G100" s="78"/>
      <c r="H100" s="73">
        <f t="shared" si="5"/>
        <v>0</v>
      </c>
      <c r="I100" s="159"/>
    </row>
    <row r="101" spans="1:11" ht="30" customHeight="1" x14ac:dyDescent="0.2">
      <c r="A101" s="76"/>
      <c r="B101" s="76"/>
      <c r="C101" s="76"/>
      <c r="D101" s="77"/>
      <c r="E101" s="76"/>
      <c r="F101" s="78"/>
      <c r="G101" s="78"/>
      <c r="H101" s="73">
        <f t="shared" si="5"/>
        <v>0</v>
      </c>
      <c r="I101" s="159"/>
    </row>
    <row r="102" spans="1:11" ht="30" customHeight="1" x14ac:dyDescent="0.2">
      <c r="A102" s="76"/>
      <c r="B102" s="76"/>
      <c r="C102" s="76"/>
      <c r="D102" s="77"/>
      <c r="E102" s="76"/>
      <c r="F102" s="78"/>
      <c r="G102" s="78"/>
      <c r="H102" s="73">
        <f t="shared" si="5"/>
        <v>0</v>
      </c>
      <c r="I102" s="159"/>
    </row>
    <row r="103" spans="1:11" ht="30" customHeight="1" x14ac:dyDescent="0.2">
      <c r="A103" s="438" t="s">
        <v>112</v>
      </c>
      <c r="B103" s="438"/>
      <c r="C103" s="438"/>
      <c r="D103" s="438"/>
      <c r="E103" s="438"/>
      <c r="F103" s="438"/>
      <c r="G103" s="438"/>
      <c r="H103" s="73">
        <f>SUM(H97:H102)</f>
        <v>0</v>
      </c>
      <c r="I103" s="73">
        <f>SUM(I97:I102)</f>
        <v>0</v>
      </c>
    </row>
    <row r="104" spans="1:11" s="145" customFormat="1" ht="10.5" customHeight="1" x14ac:dyDescent="0.2">
      <c r="A104" s="467"/>
      <c r="B104" s="467"/>
      <c r="C104" s="467"/>
      <c r="D104" s="467"/>
      <c r="E104" s="467"/>
      <c r="F104" s="467"/>
      <c r="G104" s="467"/>
      <c r="H104" s="467"/>
      <c r="I104" s="264"/>
      <c r="J104" s="230"/>
      <c r="K104" s="230"/>
    </row>
    <row r="105" spans="1:11" ht="30" customHeight="1" x14ac:dyDescent="0.2">
      <c r="A105" s="438" t="s">
        <v>109</v>
      </c>
      <c r="B105" s="438"/>
      <c r="C105" s="438"/>
      <c r="D105" s="438"/>
      <c r="E105" s="438"/>
      <c r="F105" s="438"/>
      <c r="G105" s="438"/>
      <c r="H105" s="139"/>
      <c r="I105" s="276"/>
    </row>
    <row r="106" spans="1:11" s="148" customFormat="1" ht="10.5" customHeight="1" x14ac:dyDescent="0.2">
      <c r="A106" s="261"/>
      <c r="B106" s="261"/>
      <c r="C106" s="261"/>
      <c r="D106" s="261"/>
      <c r="E106" s="261"/>
      <c r="F106" s="261"/>
      <c r="G106" s="261"/>
      <c r="H106" s="270"/>
      <c r="I106" s="264"/>
      <c r="J106" s="231"/>
      <c r="K106" s="231"/>
    </row>
    <row r="107" spans="1:11" ht="30" customHeight="1" x14ac:dyDescent="0.2">
      <c r="A107" s="438" t="s">
        <v>113</v>
      </c>
      <c r="B107" s="438"/>
      <c r="C107" s="438"/>
      <c r="D107" s="438"/>
      <c r="E107" s="438"/>
      <c r="F107" s="438"/>
      <c r="G107" s="438"/>
      <c r="H107" s="149">
        <f>H103*H105</f>
        <v>0</v>
      </c>
      <c r="I107" s="149">
        <f>I103</f>
        <v>0</v>
      </c>
    </row>
    <row r="108" spans="1:11" s="145" customFormat="1" ht="10.5" customHeight="1" x14ac:dyDescent="0.2">
      <c r="A108" s="261"/>
      <c r="B108" s="261"/>
      <c r="C108" s="261"/>
      <c r="D108" s="261"/>
      <c r="E108" s="261"/>
      <c r="F108" s="261"/>
      <c r="G108" s="261"/>
      <c r="H108" s="271"/>
      <c r="I108" s="264"/>
      <c r="J108" s="230"/>
      <c r="K108" s="230"/>
    </row>
    <row r="109" spans="1:11" ht="30" customHeight="1" x14ac:dyDescent="0.2">
      <c r="A109" s="438" t="s">
        <v>117</v>
      </c>
      <c r="B109" s="438"/>
      <c r="C109" s="438"/>
      <c r="D109" s="438"/>
      <c r="E109" s="438"/>
      <c r="F109" s="438"/>
      <c r="G109" s="438"/>
      <c r="H109" s="149">
        <f>SUM(H107,H94)</f>
        <v>0</v>
      </c>
      <c r="I109" s="149">
        <f>SUM(I107,I94)</f>
        <v>0</v>
      </c>
    </row>
    <row r="110" spans="1:11" ht="30" customHeight="1" x14ac:dyDescent="0.2">
      <c r="A110" s="462" t="s">
        <v>115</v>
      </c>
      <c r="B110" s="462"/>
      <c r="C110" s="462"/>
      <c r="D110" s="462"/>
      <c r="E110" s="102"/>
      <c r="F110" s="102"/>
      <c r="G110" s="102"/>
      <c r="H110" s="143"/>
    </row>
    <row r="111" spans="1:11" ht="30" customHeight="1" x14ac:dyDescent="0.2">
      <c r="A111" s="102"/>
      <c r="B111" s="102"/>
      <c r="C111" s="102"/>
      <c r="D111" s="102"/>
      <c r="E111" s="102"/>
      <c r="F111" s="102"/>
      <c r="G111" s="102"/>
      <c r="H111" s="143"/>
    </row>
    <row r="112" spans="1:11" ht="24.75" customHeight="1" x14ac:dyDescent="0.2">
      <c r="A112" s="439" t="s">
        <v>80</v>
      </c>
      <c r="B112" s="439"/>
      <c r="C112" s="439"/>
      <c r="D112" s="439"/>
      <c r="E112" s="89"/>
      <c r="F112" s="89"/>
      <c r="G112" s="89"/>
      <c r="H112" s="89"/>
      <c r="I112" s="74"/>
    </row>
    <row r="113" spans="1:9" ht="24.75" customHeight="1" x14ac:dyDescent="0.2">
      <c r="A113" s="127"/>
      <c r="B113" s="127"/>
      <c r="C113" s="127"/>
      <c r="D113" s="127"/>
      <c r="E113" s="92"/>
      <c r="F113" s="92"/>
      <c r="G113" s="92"/>
      <c r="H113" s="92"/>
      <c r="I113" s="112"/>
    </row>
    <row r="114" spans="1:9" ht="24.75" customHeight="1" x14ac:dyDescent="0.2">
      <c r="A114" s="439" t="s">
        <v>81</v>
      </c>
      <c r="B114" s="439"/>
      <c r="C114" s="439"/>
      <c r="D114" s="439"/>
      <c r="E114" s="89"/>
      <c r="F114" s="89"/>
      <c r="G114" s="89"/>
      <c r="H114" s="89"/>
      <c r="I114" s="113"/>
    </row>
    <row r="115" spans="1:9" ht="18" customHeight="1" x14ac:dyDescent="0.2">
      <c r="A115" s="6" t="s">
        <v>106</v>
      </c>
      <c r="B115" s="6"/>
      <c r="C115" s="6"/>
      <c r="D115" s="6"/>
      <c r="E115" s="6"/>
      <c r="F115" s="6"/>
      <c r="G115" s="136"/>
      <c r="H115" s="136"/>
      <c r="I115" s="157" t="s">
        <v>96</v>
      </c>
    </row>
    <row r="116" spans="1:9" ht="26.25" customHeight="1" x14ac:dyDescent="0.2">
      <c r="A116" s="449" t="s">
        <v>67</v>
      </c>
      <c r="B116" s="449" t="s">
        <v>68</v>
      </c>
      <c r="C116" s="449" t="s">
        <v>69</v>
      </c>
      <c r="D116" s="449" t="s">
        <v>94</v>
      </c>
      <c r="E116" s="449" t="s">
        <v>71</v>
      </c>
      <c r="F116" s="449" t="s">
        <v>91</v>
      </c>
      <c r="G116" s="449"/>
      <c r="H116" s="449"/>
      <c r="I116" s="450" t="s">
        <v>220</v>
      </c>
    </row>
    <row r="117" spans="1:9" ht="26.25" customHeight="1" x14ac:dyDescent="0.2">
      <c r="A117" s="449"/>
      <c r="B117" s="449"/>
      <c r="C117" s="449"/>
      <c r="D117" s="449"/>
      <c r="E117" s="449"/>
      <c r="F117" s="266" t="s">
        <v>107</v>
      </c>
      <c r="G117" s="266" t="s">
        <v>74</v>
      </c>
      <c r="H117" s="266" t="s">
        <v>75</v>
      </c>
      <c r="I117" s="450"/>
    </row>
    <row r="118" spans="1:9" ht="30" customHeight="1" x14ac:dyDescent="0.2">
      <c r="A118" s="76"/>
      <c r="B118" s="76"/>
      <c r="C118" s="76"/>
      <c r="D118" s="77"/>
      <c r="E118" s="76"/>
      <c r="F118" s="78"/>
      <c r="G118" s="78"/>
      <c r="H118" s="71">
        <f t="shared" ref="H118:H125" si="6">F118*G118</f>
        <v>0</v>
      </c>
      <c r="I118" s="52"/>
    </row>
    <row r="119" spans="1:9" ht="30" customHeight="1" x14ac:dyDescent="0.2">
      <c r="A119" s="76"/>
      <c r="B119" s="76"/>
      <c r="C119" s="76"/>
      <c r="D119" s="77"/>
      <c r="E119" s="76"/>
      <c r="F119" s="78"/>
      <c r="G119" s="78"/>
      <c r="H119" s="71">
        <f t="shared" si="6"/>
        <v>0</v>
      </c>
      <c r="I119" s="52"/>
    </row>
    <row r="120" spans="1:9" ht="30" customHeight="1" x14ac:dyDescent="0.2">
      <c r="A120" s="76"/>
      <c r="B120" s="76"/>
      <c r="C120" s="76"/>
      <c r="D120" s="77"/>
      <c r="E120" s="76"/>
      <c r="F120" s="78"/>
      <c r="G120" s="78"/>
      <c r="H120" s="71">
        <f t="shared" si="6"/>
        <v>0</v>
      </c>
      <c r="I120" s="52"/>
    </row>
    <row r="121" spans="1:9" ht="30" customHeight="1" x14ac:dyDescent="0.2">
      <c r="A121" s="76"/>
      <c r="B121" s="76"/>
      <c r="C121" s="76"/>
      <c r="D121" s="77"/>
      <c r="E121" s="76"/>
      <c r="F121" s="78"/>
      <c r="G121" s="78"/>
      <c r="H121" s="71">
        <f t="shared" si="6"/>
        <v>0</v>
      </c>
      <c r="I121" s="52"/>
    </row>
    <row r="122" spans="1:9" ht="30" customHeight="1" x14ac:dyDescent="0.2">
      <c r="A122" s="76"/>
      <c r="B122" s="76"/>
      <c r="C122" s="76"/>
      <c r="D122" s="77"/>
      <c r="E122" s="76"/>
      <c r="F122" s="78"/>
      <c r="G122" s="78"/>
      <c r="H122" s="71">
        <f t="shared" si="6"/>
        <v>0</v>
      </c>
      <c r="I122" s="52"/>
    </row>
    <row r="123" spans="1:9" ht="30" customHeight="1" x14ac:dyDescent="0.2">
      <c r="A123" s="76"/>
      <c r="B123" s="76"/>
      <c r="C123" s="76"/>
      <c r="D123" s="77"/>
      <c r="E123" s="76"/>
      <c r="F123" s="78"/>
      <c r="G123" s="78"/>
      <c r="H123" s="71">
        <f t="shared" si="6"/>
        <v>0</v>
      </c>
      <c r="I123" s="52"/>
    </row>
    <row r="124" spans="1:9" ht="30" customHeight="1" x14ac:dyDescent="0.2">
      <c r="A124" s="76"/>
      <c r="B124" s="76"/>
      <c r="C124" s="76"/>
      <c r="D124" s="77"/>
      <c r="E124" s="76"/>
      <c r="F124" s="78"/>
      <c r="G124" s="78"/>
      <c r="H124" s="71">
        <f t="shared" si="6"/>
        <v>0</v>
      </c>
      <c r="I124" s="52"/>
    </row>
    <row r="125" spans="1:9" ht="30" customHeight="1" x14ac:dyDescent="0.2">
      <c r="A125" s="137"/>
      <c r="B125" s="137"/>
      <c r="C125" s="137"/>
      <c r="D125" s="77"/>
      <c r="E125" s="77"/>
      <c r="F125" s="138"/>
      <c r="G125" s="78"/>
      <c r="H125" s="71">
        <f t="shared" si="6"/>
        <v>0</v>
      </c>
      <c r="I125" s="52"/>
    </row>
    <row r="126" spans="1:9" ht="30" customHeight="1" x14ac:dyDescent="0.2">
      <c r="A126" s="444" t="s">
        <v>108</v>
      </c>
      <c r="B126" s="444"/>
      <c r="C126" s="444"/>
      <c r="D126" s="444"/>
      <c r="E126" s="444"/>
      <c r="F126" s="444"/>
      <c r="G126" s="444"/>
      <c r="H126" s="71">
        <f>SUM(H118:H125)</f>
        <v>0</v>
      </c>
      <c r="I126" s="71">
        <f>SUM(I118:I125)</f>
        <v>0</v>
      </c>
    </row>
    <row r="127" spans="1:9" ht="10.5" customHeight="1" x14ac:dyDescent="0.2">
      <c r="A127" s="468"/>
      <c r="B127" s="468"/>
      <c r="C127" s="468"/>
      <c r="D127" s="468"/>
      <c r="E127" s="468"/>
      <c r="F127" s="468"/>
      <c r="G127" s="468"/>
      <c r="H127" s="468"/>
      <c r="I127" s="264"/>
    </row>
    <row r="128" spans="1:9" ht="30" customHeight="1" x14ac:dyDescent="0.2">
      <c r="A128" s="444" t="s">
        <v>109</v>
      </c>
      <c r="B128" s="444"/>
      <c r="C128" s="444"/>
      <c r="D128" s="444"/>
      <c r="E128" s="444"/>
      <c r="F128" s="444"/>
      <c r="G128" s="444"/>
      <c r="H128" s="139"/>
      <c r="I128" s="281"/>
    </row>
    <row r="129" spans="1:11" s="141" customFormat="1" ht="10.5" customHeight="1" x14ac:dyDescent="0.2">
      <c r="A129" s="268"/>
      <c r="B129" s="268"/>
      <c r="C129" s="268"/>
      <c r="D129" s="268"/>
      <c r="E129" s="268"/>
      <c r="F129" s="268"/>
      <c r="G129" s="268"/>
      <c r="H129" s="269"/>
      <c r="I129" s="264"/>
      <c r="J129" s="229"/>
      <c r="K129" s="229"/>
    </row>
    <row r="130" spans="1:11" ht="30" customHeight="1" x14ac:dyDescent="0.2">
      <c r="A130" s="444" t="s">
        <v>110</v>
      </c>
      <c r="B130" s="444"/>
      <c r="C130" s="444"/>
      <c r="D130" s="444"/>
      <c r="E130" s="444"/>
      <c r="F130" s="444"/>
      <c r="G130" s="444"/>
      <c r="H130" s="155">
        <f>H126*H128</f>
        <v>0</v>
      </c>
      <c r="I130" s="57">
        <f>I126</f>
        <v>0</v>
      </c>
    </row>
    <row r="131" spans="1:11" ht="10.5" customHeight="1" x14ac:dyDescent="0.2">
      <c r="A131" s="102"/>
      <c r="B131" s="102"/>
      <c r="C131" s="102"/>
      <c r="D131" s="102"/>
      <c r="E131" s="102"/>
      <c r="F131" s="102"/>
      <c r="G131" s="102"/>
      <c r="H131" s="143"/>
    </row>
    <row r="132" spans="1:11" ht="26.25" customHeight="1" x14ac:dyDescent="0.2">
      <c r="A132" s="459" t="s">
        <v>111</v>
      </c>
      <c r="B132" s="460"/>
      <c r="C132" s="460"/>
      <c r="D132" s="460"/>
      <c r="E132" s="460"/>
      <c r="F132" s="460"/>
      <c r="G132" s="460"/>
      <c r="H132" s="460"/>
      <c r="I132" s="460"/>
    </row>
    <row r="133" spans="1:11" ht="30" customHeight="1" x14ac:dyDescent="0.2">
      <c r="A133" s="76"/>
      <c r="B133" s="76"/>
      <c r="C133" s="76"/>
      <c r="D133" s="77"/>
      <c r="E133" s="76"/>
      <c r="F133" s="78"/>
      <c r="G133" s="78"/>
      <c r="H133" s="73">
        <f t="shared" ref="H133:H138" si="7">F133*G133</f>
        <v>0</v>
      </c>
      <c r="I133" s="160"/>
    </row>
    <row r="134" spans="1:11" ht="30" customHeight="1" x14ac:dyDescent="0.2">
      <c r="A134" s="76"/>
      <c r="B134" s="76"/>
      <c r="C134" s="76"/>
      <c r="D134" s="77"/>
      <c r="E134" s="76"/>
      <c r="F134" s="78"/>
      <c r="G134" s="78"/>
      <c r="H134" s="73">
        <f t="shared" si="7"/>
        <v>0</v>
      </c>
      <c r="I134" s="160"/>
    </row>
    <row r="135" spans="1:11" ht="30" customHeight="1" x14ac:dyDescent="0.2">
      <c r="A135" s="76"/>
      <c r="B135" s="76"/>
      <c r="C135" s="76"/>
      <c r="D135" s="77"/>
      <c r="E135" s="76"/>
      <c r="F135" s="78"/>
      <c r="G135" s="78"/>
      <c r="H135" s="73">
        <f t="shared" si="7"/>
        <v>0</v>
      </c>
      <c r="I135" s="160"/>
    </row>
    <row r="136" spans="1:11" ht="30" customHeight="1" x14ac:dyDescent="0.2">
      <c r="A136" s="76"/>
      <c r="B136" s="76"/>
      <c r="C136" s="76"/>
      <c r="D136" s="77"/>
      <c r="E136" s="76"/>
      <c r="F136" s="78"/>
      <c r="G136" s="78"/>
      <c r="H136" s="73">
        <f t="shared" si="7"/>
        <v>0</v>
      </c>
      <c r="I136" s="160"/>
    </row>
    <row r="137" spans="1:11" ht="30" customHeight="1" x14ac:dyDescent="0.2">
      <c r="A137" s="76"/>
      <c r="B137" s="76"/>
      <c r="C137" s="76"/>
      <c r="D137" s="77"/>
      <c r="E137" s="76"/>
      <c r="F137" s="78"/>
      <c r="G137" s="78"/>
      <c r="H137" s="73">
        <f t="shared" si="7"/>
        <v>0</v>
      </c>
      <c r="I137" s="160"/>
    </row>
    <row r="138" spans="1:11" ht="30" customHeight="1" x14ac:dyDescent="0.2">
      <c r="A138" s="76"/>
      <c r="B138" s="76"/>
      <c r="C138" s="76"/>
      <c r="D138" s="77"/>
      <c r="E138" s="76"/>
      <c r="F138" s="78"/>
      <c r="G138" s="78"/>
      <c r="H138" s="73">
        <f t="shared" si="7"/>
        <v>0</v>
      </c>
      <c r="I138" s="160"/>
    </row>
    <row r="139" spans="1:11" ht="30" customHeight="1" x14ac:dyDescent="0.2">
      <c r="A139" s="438" t="s">
        <v>112</v>
      </c>
      <c r="B139" s="438"/>
      <c r="C139" s="438"/>
      <c r="D139" s="438"/>
      <c r="E139" s="438"/>
      <c r="F139" s="438"/>
      <c r="G139" s="438"/>
      <c r="H139" s="73">
        <f>SUM(H133:H138)</f>
        <v>0</v>
      </c>
      <c r="I139" s="73">
        <f>SUM(I133:I138)</f>
        <v>0</v>
      </c>
    </row>
    <row r="140" spans="1:11" s="145" customFormat="1" ht="10.5" customHeight="1" x14ac:dyDescent="0.2">
      <c r="A140" s="467"/>
      <c r="B140" s="467"/>
      <c r="C140" s="467"/>
      <c r="D140" s="467"/>
      <c r="E140" s="467"/>
      <c r="F140" s="467"/>
      <c r="G140" s="467"/>
      <c r="H140" s="467"/>
      <c r="I140" s="264"/>
      <c r="J140" s="230"/>
      <c r="K140" s="230"/>
    </row>
    <row r="141" spans="1:11" ht="30" customHeight="1" x14ac:dyDescent="0.2">
      <c r="A141" s="438" t="s">
        <v>109</v>
      </c>
      <c r="B141" s="438"/>
      <c r="C141" s="438"/>
      <c r="D141" s="438"/>
      <c r="E141" s="438"/>
      <c r="F141" s="438"/>
      <c r="G141" s="438"/>
      <c r="H141" s="139"/>
      <c r="I141" s="276"/>
    </row>
    <row r="142" spans="1:11" s="148" customFormat="1" ht="10.5" customHeight="1" x14ac:dyDescent="0.2">
      <c r="A142" s="261"/>
      <c r="B142" s="261"/>
      <c r="C142" s="261"/>
      <c r="D142" s="261"/>
      <c r="E142" s="261"/>
      <c r="F142" s="261"/>
      <c r="G142" s="261"/>
      <c r="H142" s="270"/>
      <c r="I142" s="264"/>
      <c r="J142" s="231"/>
      <c r="K142" s="231"/>
    </row>
    <row r="143" spans="1:11" ht="30" customHeight="1" x14ac:dyDescent="0.2">
      <c r="A143" s="438" t="s">
        <v>113</v>
      </c>
      <c r="B143" s="438"/>
      <c r="C143" s="438"/>
      <c r="D143" s="438"/>
      <c r="E143" s="438"/>
      <c r="F143" s="438"/>
      <c r="G143" s="438"/>
      <c r="H143" s="149">
        <f>H139*H141</f>
        <v>0</v>
      </c>
      <c r="I143" s="149">
        <f>I139</f>
        <v>0</v>
      </c>
    </row>
    <row r="144" spans="1:11" s="145" customFormat="1" ht="10.5" customHeight="1" x14ac:dyDescent="0.2">
      <c r="A144" s="261"/>
      <c r="B144" s="261"/>
      <c r="C144" s="261"/>
      <c r="D144" s="261"/>
      <c r="E144" s="261"/>
      <c r="F144" s="261"/>
      <c r="G144" s="261"/>
      <c r="H144" s="277"/>
      <c r="I144" s="264"/>
      <c r="J144" s="230"/>
      <c r="K144" s="230"/>
    </row>
    <row r="145" spans="1:9" ht="30" customHeight="1" x14ac:dyDescent="0.2">
      <c r="A145" s="438" t="s">
        <v>118</v>
      </c>
      <c r="B145" s="438"/>
      <c r="C145" s="438"/>
      <c r="D145" s="438"/>
      <c r="E145" s="438"/>
      <c r="F145" s="438"/>
      <c r="G145" s="438"/>
      <c r="H145" s="149">
        <f>SUM(H143,H130)</f>
        <v>0</v>
      </c>
      <c r="I145" s="149">
        <f>SUM(I143,I130)</f>
        <v>0</v>
      </c>
    </row>
    <row r="146" spans="1:9" ht="30" customHeight="1" x14ac:dyDescent="0.2">
      <c r="A146" s="462" t="s">
        <v>115</v>
      </c>
      <c r="B146" s="462"/>
      <c r="C146" s="462"/>
      <c r="D146" s="462"/>
      <c r="E146" s="102"/>
      <c r="F146" s="102"/>
      <c r="G146" s="102"/>
      <c r="H146" s="143"/>
    </row>
    <row r="147" spans="1:9" ht="30" customHeight="1" x14ac:dyDescent="0.2">
      <c r="A147" s="102"/>
      <c r="B147" s="102"/>
      <c r="C147" s="102"/>
      <c r="D147" s="102"/>
      <c r="E147" s="102"/>
      <c r="F147" s="102"/>
      <c r="G147" s="102"/>
      <c r="H147" s="143"/>
    </row>
    <row r="148" spans="1:9" ht="24.75" customHeight="1" x14ac:dyDescent="0.2">
      <c r="A148" s="439" t="s">
        <v>80</v>
      </c>
      <c r="B148" s="439"/>
      <c r="C148" s="439"/>
      <c r="D148" s="439"/>
      <c r="E148" s="89"/>
      <c r="F148" s="89"/>
      <c r="G148" s="89"/>
      <c r="H148" s="89"/>
      <c r="I148" s="74"/>
    </row>
    <row r="149" spans="1:9" ht="24.75" customHeight="1" x14ac:dyDescent="0.2">
      <c r="A149" s="127"/>
      <c r="B149" s="127"/>
      <c r="C149" s="127"/>
      <c r="D149" s="127"/>
      <c r="E149" s="92"/>
      <c r="F149" s="92"/>
      <c r="G149" s="92"/>
      <c r="H149" s="92"/>
      <c r="I149" s="112"/>
    </row>
    <row r="150" spans="1:9" ht="24.75" customHeight="1" x14ac:dyDescent="0.2">
      <c r="A150" s="439" t="s">
        <v>81</v>
      </c>
      <c r="B150" s="439"/>
      <c r="C150" s="439"/>
      <c r="D150" s="439"/>
      <c r="E150" s="89"/>
      <c r="F150" s="89"/>
      <c r="G150" s="89"/>
      <c r="H150" s="89"/>
      <c r="I150" s="113"/>
    </row>
    <row r="151" spans="1:9" ht="18" customHeight="1" x14ac:dyDescent="0.2">
      <c r="A151" s="6" t="s">
        <v>106</v>
      </c>
      <c r="B151" s="6"/>
      <c r="C151" s="6"/>
      <c r="D151" s="6"/>
      <c r="E151" s="6"/>
      <c r="F151" s="6"/>
      <c r="G151" s="136"/>
      <c r="H151" s="136"/>
      <c r="I151" s="157" t="s">
        <v>98</v>
      </c>
    </row>
    <row r="152" spans="1:9" ht="26.25" customHeight="1" x14ac:dyDescent="0.2">
      <c r="A152" s="449" t="s">
        <v>67</v>
      </c>
      <c r="B152" s="449" t="s">
        <v>68</v>
      </c>
      <c r="C152" s="449" t="s">
        <v>69</v>
      </c>
      <c r="D152" s="449" t="s">
        <v>94</v>
      </c>
      <c r="E152" s="449" t="s">
        <v>71</v>
      </c>
      <c r="F152" s="449" t="s">
        <v>91</v>
      </c>
      <c r="G152" s="449"/>
      <c r="H152" s="449"/>
      <c r="I152" s="450" t="s">
        <v>220</v>
      </c>
    </row>
    <row r="153" spans="1:9" ht="26.25" customHeight="1" x14ac:dyDescent="0.2">
      <c r="A153" s="449"/>
      <c r="B153" s="449"/>
      <c r="C153" s="449"/>
      <c r="D153" s="449"/>
      <c r="E153" s="449"/>
      <c r="F153" s="266" t="s">
        <v>107</v>
      </c>
      <c r="G153" s="266" t="s">
        <v>74</v>
      </c>
      <c r="H153" s="266" t="s">
        <v>75</v>
      </c>
      <c r="I153" s="450"/>
    </row>
    <row r="154" spans="1:9" ht="30" customHeight="1" x14ac:dyDescent="0.2">
      <c r="A154" s="76"/>
      <c r="B154" s="76"/>
      <c r="C154" s="76"/>
      <c r="D154" s="77"/>
      <c r="E154" s="76"/>
      <c r="F154" s="78"/>
      <c r="G154" s="78"/>
      <c r="H154" s="71">
        <f t="shared" ref="H154:H161" si="8">F154*G154</f>
        <v>0</v>
      </c>
      <c r="I154" s="52"/>
    </row>
    <row r="155" spans="1:9" ht="30" customHeight="1" x14ac:dyDescent="0.2">
      <c r="A155" s="76"/>
      <c r="B155" s="76"/>
      <c r="C155" s="76"/>
      <c r="D155" s="77"/>
      <c r="E155" s="76"/>
      <c r="F155" s="78"/>
      <c r="G155" s="78"/>
      <c r="H155" s="71">
        <f t="shared" si="8"/>
        <v>0</v>
      </c>
      <c r="I155" s="52"/>
    </row>
    <row r="156" spans="1:9" ht="30" customHeight="1" x14ac:dyDescent="0.2">
      <c r="A156" s="76"/>
      <c r="B156" s="76"/>
      <c r="C156" s="76"/>
      <c r="D156" s="77"/>
      <c r="E156" s="76"/>
      <c r="F156" s="78"/>
      <c r="G156" s="78"/>
      <c r="H156" s="71">
        <f t="shared" si="8"/>
        <v>0</v>
      </c>
      <c r="I156" s="52"/>
    </row>
    <row r="157" spans="1:9" ht="30" customHeight="1" x14ac:dyDescent="0.2">
      <c r="A157" s="76"/>
      <c r="B157" s="76"/>
      <c r="C157" s="76"/>
      <c r="D157" s="77"/>
      <c r="E157" s="76"/>
      <c r="F157" s="78"/>
      <c r="G157" s="78"/>
      <c r="H157" s="71">
        <f t="shared" si="8"/>
        <v>0</v>
      </c>
      <c r="I157" s="52"/>
    </row>
    <row r="158" spans="1:9" ht="30" customHeight="1" x14ac:dyDescent="0.2">
      <c r="A158" s="76"/>
      <c r="B158" s="76"/>
      <c r="C158" s="76"/>
      <c r="D158" s="77"/>
      <c r="E158" s="76"/>
      <c r="F158" s="78"/>
      <c r="G158" s="78"/>
      <c r="H158" s="71">
        <f t="shared" si="8"/>
        <v>0</v>
      </c>
      <c r="I158" s="52"/>
    </row>
    <row r="159" spans="1:9" ht="30" customHeight="1" x14ac:dyDescent="0.2">
      <c r="A159" s="76"/>
      <c r="B159" s="76"/>
      <c r="C159" s="76"/>
      <c r="D159" s="77"/>
      <c r="E159" s="76"/>
      <c r="F159" s="78"/>
      <c r="G159" s="78"/>
      <c r="H159" s="71">
        <f t="shared" si="8"/>
        <v>0</v>
      </c>
      <c r="I159" s="52"/>
    </row>
    <row r="160" spans="1:9" ht="30" customHeight="1" x14ac:dyDescent="0.2">
      <c r="A160" s="76"/>
      <c r="B160" s="76"/>
      <c r="C160" s="76"/>
      <c r="D160" s="77"/>
      <c r="E160" s="76"/>
      <c r="F160" s="78"/>
      <c r="G160" s="78"/>
      <c r="H160" s="71">
        <f t="shared" si="8"/>
        <v>0</v>
      </c>
      <c r="I160" s="52"/>
    </row>
    <row r="161" spans="1:11" ht="30" customHeight="1" x14ac:dyDescent="0.2">
      <c r="A161" s="137"/>
      <c r="B161" s="137"/>
      <c r="C161" s="137"/>
      <c r="D161" s="77"/>
      <c r="E161" s="77"/>
      <c r="F161" s="138"/>
      <c r="G161" s="78"/>
      <c r="H161" s="71">
        <f t="shared" si="8"/>
        <v>0</v>
      </c>
      <c r="I161" s="52"/>
    </row>
    <row r="162" spans="1:11" ht="30" customHeight="1" x14ac:dyDescent="0.2">
      <c r="A162" s="444" t="s">
        <v>108</v>
      </c>
      <c r="B162" s="444"/>
      <c r="C162" s="444"/>
      <c r="D162" s="444"/>
      <c r="E162" s="444"/>
      <c r="F162" s="444"/>
      <c r="G162" s="444"/>
      <c r="H162" s="71">
        <f>SUM(H154:H161)</f>
        <v>0</v>
      </c>
      <c r="I162" s="71">
        <f>SUM(I154:I161)</f>
        <v>0</v>
      </c>
    </row>
    <row r="163" spans="1:11" ht="10.5" customHeight="1" x14ac:dyDescent="0.2">
      <c r="A163" s="468"/>
      <c r="B163" s="468"/>
      <c r="C163" s="468"/>
      <c r="D163" s="468"/>
      <c r="E163" s="468"/>
      <c r="F163" s="468"/>
      <c r="G163" s="468"/>
      <c r="H163" s="468"/>
      <c r="I163" s="264"/>
    </row>
    <row r="164" spans="1:11" ht="30" customHeight="1" x14ac:dyDescent="0.2">
      <c r="A164" s="444" t="s">
        <v>109</v>
      </c>
      <c r="B164" s="444"/>
      <c r="C164" s="444"/>
      <c r="D164" s="444"/>
      <c r="E164" s="444"/>
      <c r="F164" s="444"/>
      <c r="G164" s="444"/>
      <c r="H164" s="139"/>
      <c r="I164" s="280"/>
    </row>
    <row r="165" spans="1:11" s="141" customFormat="1" ht="10.5" customHeight="1" x14ac:dyDescent="0.2">
      <c r="A165" s="268"/>
      <c r="B165" s="268"/>
      <c r="C165" s="268"/>
      <c r="D165" s="268"/>
      <c r="E165" s="268"/>
      <c r="F165" s="268"/>
      <c r="G165" s="268"/>
      <c r="H165" s="269"/>
      <c r="I165" s="264"/>
      <c r="J165" s="229"/>
      <c r="K165" s="229"/>
    </row>
    <row r="166" spans="1:11" ht="30" customHeight="1" x14ac:dyDescent="0.2">
      <c r="A166" s="444" t="s">
        <v>110</v>
      </c>
      <c r="B166" s="444"/>
      <c r="C166" s="444"/>
      <c r="D166" s="444"/>
      <c r="E166" s="444"/>
      <c r="F166" s="444"/>
      <c r="G166" s="444"/>
      <c r="H166" s="155">
        <f>H162*H164</f>
        <v>0</v>
      </c>
      <c r="I166" s="58">
        <f>I162</f>
        <v>0</v>
      </c>
    </row>
    <row r="167" spans="1:11" ht="10.5" customHeight="1" x14ac:dyDescent="0.2">
      <c r="A167" s="102"/>
      <c r="B167" s="102"/>
      <c r="C167" s="102"/>
      <c r="D167" s="102"/>
      <c r="E167" s="102"/>
      <c r="F167" s="102"/>
      <c r="G167" s="102"/>
      <c r="H167" s="143"/>
    </row>
    <row r="168" spans="1:11" ht="26.25" customHeight="1" x14ac:dyDescent="0.2">
      <c r="A168" s="457" t="s">
        <v>111</v>
      </c>
      <c r="B168" s="457"/>
      <c r="C168" s="457"/>
      <c r="D168" s="457"/>
      <c r="E168" s="457"/>
      <c r="F168" s="457"/>
      <c r="G168" s="457"/>
      <c r="H168" s="457"/>
      <c r="I168" s="278"/>
    </row>
    <row r="169" spans="1:11" ht="30" customHeight="1" x14ac:dyDescent="0.2">
      <c r="A169" s="76"/>
      <c r="B169" s="76"/>
      <c r="C169" s="76"/>
      <c r="D169" s="77"/>
      <c r="E169" s="76"/>
      <c r="F169" s="78"/>
      <c r="G169" s="78"/>
      <c r="H169" s="73">
        <f t="shared" ref="H169:H174" si="9">F169*G169</f>
        <v>0</v>
      </c>
      <c r="I169" s="160"/>
    </row>
    <row r="170" spans="1:11" ht="30" customHeight="1" x14ac:dyDescent="0.2">
      <c r="A170" s="76"/>
      <c r="B170" s="76"/>
      <c r="C170" s="76"/>
      <c r="D170" s="77"/>
      <c r="E170" s="76"/>
      <c r="F170" s="78"/>
      <c r="G170" s="78"/>
      <c r="H170" s="73">
        <f t="shared" si="9"/>
        <v>0</v>
      </c>
      <c r="I170" s="160"/>
    </row>
    <row r="171" spans="1:11" ht="30" customHeight="1" x14ac:dyDescent="0.2">
      <c r="A171" s="76"/>
      <c r="B171" s="76"/>
      <c r="C171" s="76"/>
      <c r="D171" s="77"/>
      <c r="E171" s="76"/>
      <c r="F171" s="78"/>
      <c r="G171" s="78"/>
      <c r="H171" s="73">
        <f t="shared" si="9"/>
        <v>0</v>
      </c>
      <c r="I171" s="160"/>
    </row>
    <row r="172" spans="1:11" ht="30" customHeight="1" x14ac:dyDescent="0.2">
      <c r="A172" s="76"/>
      <c r="B172" s="76"/>
      <c r="C172" s="76"/>
      <c r="D172" s="77"/>
      <c r="E172" s="76"/>
      <c r="F172" s="78"/>
      <c r="G172" s="78"/>
      <c r="H172" s="73">
        <f t="shared" si="9"/>
        <v>0</v>
      </c>
      <c r="I172" s="160"/>
    </row>
    <row r="173" spans="1:11" ht="30" customHeight="1" x14ac:dyDescent="0.2">
      <c r="A173" s="76"/>
      <c r="B173" s="76"/>
      <c r="C173" s="76"/>
      <c r="D173" s="77"/>
      <c r="E173" s="76"/>
      <c r="F173" s="78"/>
      <c r="G173" s="78"/>
      <c r="H173" s="73">
        <f t="shared" si="9"/>
        <v>0</v>
      </c>
      <c r="I173" s="160"/>
    </row>
    <row r="174" spans="1:11" ht="30" customHeight="1" x14ac:dyDescent="0.2">
      <c r="A174" s="76"/>
      <c r="B174" s="76"/>
      <c r="C174" s="76"/>
      <c r="D174" s="77"/>
      <c r="E174" s="76"/>
      <c r="F174" s="78"/>
      <c r="G174" s="78"/>
      <c r="H174" s="73">
        <f t="shared" si="9"/>
        <v>0</v>
      </c>
      <c r="I174" s="160"/>
    </row>
    <row r="175" spans="1:11" ht="30" customHeight="1" x14ac:dyDescent="0.2">
      <c r="A175" s="438" t="s">
        <v>112</v>
      </c>
      <c r="B175" s="438"/>
      <c r="C175" s="438"/>
      <c r="D175" s="438"/>
      <c r="E175" s="438"/>
      <c r="F175" s="438"/>
      <c r="G175" s="438"/>
      <c r="H175" s="73">
        <f>SUM(H169:H174)</f>
        <v>0</v>
      </c>
      <c r="I175" s="73">
        <f>SUM(I169:I174)</f>
        <v>0</v>
      </c>
    </row>
    <row r="176" spans="1:11" s="145" customFormat="1" ht="10.5" customHeight="1" x14ac:dyDescent="0.2">
      <c r="A176" s="467"/>
      <c r="B176" s="467"/>
      <c r="C176" s="467"/>
      <c r="D176" s="467"/>
      <c r="E176" s="467"/>
      <c r="F176" s="467"/>
      <c r="G176" s="467"/>
      <c r="H176" s="467"/>
      <c r="I176" s="264"/>
      <c r="J176" s="230"/>
      <c r="K176" s="230"/>
    </row>
    <row r="177" spans="1:11" ht="30" customHeight="1" x14ac:dyDescent="0.2">
      <c r="A177" s="438" t="s">
        <v>109</v>
      </c>
      <c r="B177" s="438"/>
      <c r="C177" s="438"/>
      <c r="D177" s="438"/>
      <c r="E177" s="438"/>
      <c r="F177" s="438"/>
      <c r="G177" s="438"/>
      <c r="H177" s="139"/>
      <c r="I177" s="276"/>
    </row>
    <row r="178" spans="1:11" s="148" customFormat="1" ht="10.5" customHeight="1" x14ac:dyDescent="0.2">
      <c r="A178" s="261"/>
      <c r="B178" s="261"/>
      <c r="C178" s="261"/>
      <c r="D178" s="261"/>
      <c r="E178" s="261"/>
      <c r="F178" s="261"/>
      <c r="G178" s="261"/>
      <c r="H178" s="270"/>
      <c r="I178" s="264"/>
      <c r="J178" s="231"/>
      <c r="K178" s="231"/>
    </row>
    <row r="179" spans="1:11" ht="30" customHeight="1" x14ac:dyDescent="0.2">
      <c r="A179" s="438" t="s">
        <v>113</v>
      </c>
      <c r="B179" s="438"/>
      <c r="C179" s="438"/>
      <c r="D179" s="438"/>
      <c r="E179" s="438"/>
      <c r="F179" s="438"/>
      <c r="G179" s="438"/>
      <c r="H179" s="149">
        <f>H175*H177</f>
        <v>0</v>
      </c>
      <c r="I179" s="149">
        <f>I175</f>
        <v>0</v>
      </c>
    </row>
    <row r="180" spans="1:11" s="145" customFormat="1" ht="10.5" customHeight="1" x14ac:dyDescent="0.2">
      <c r="A180" s="261"/>
      <c r="B180" s="261"/>
      <c r="C180" s="261"/>
      <c r="D180" s="261"/>
      <c r="E180" s="261"/>
      <c r="F180" s="261"/>
      <c r="G180" s="261"/>
      <c r="H180" s="271"/>
      <c r="I180" s="264"/>
      <c r="J180" s="230"/>
      <c r="K180" s="230"/>
    </row>
    <row r="181" spans="1:11" ht="30" customHeight="1" x14ac:dyDescent="0.2">
      <c r="A181" s="438" t="s">
        <v>119</v>
      </c>
      <c r="B181" s="438"/>
      <c r="C181" s="438"/>
      <c r="D181" s="438"/>
      <c r="E181" s="438"/>
      <c r="F181" s="438"/>
      <c r="G181" s="438"/>
      <c r="H181" s="149">
        <f>SUM(H179,H166)</f>
        <v>0</v>
      </c>
      <c r="I181" s="149">
        <f>SUM(I179,I166)</f>
        <v>0</v>
      </c>
    </row>
    <row r="182" spans="1:11" ht="30" customHeight="1" x14ac:dyDescent="0.2">
      <c r="A182" s="462" t="s">
        <v>115</v>
      </c>
      <c r="B182" s="462"/>
      <c r="C182" s="462"/>
      <c r="D182" s="462"/>
      <c r="E182" s="102"/>
      <c r="F182" s="102"/>
      <c r="G182" s="102"/>
      <c r="H182" s="143"/>
    </row>
    <row r="183" spans="1:11" ht="30" customHeight="1" x14ac:dyDescent="0.2">
      <c r="A183" s="102"/>
      <c r="B183" s="102"/>
      <c r="C183" s="102"/>
      <c r="D183" s="102"/>
      <c r="E183" s="102"/>
      <c r="F183" s="102"/>
      <c r="G183" s="102"/>
      <c r="H183" s="143"/>
    </row>
    <row r="184" spans="1:11" ht="24.75" customHeight="1" x14ac:dyDescent="0.2">
      <c r="A184" s="439" t="s">
        <v>80</v>
      </c>
      <c r="B184" s="439"/>
      <c r="C184" s="439"/>
      <c r="D184" s="439"/>
      <c r="E184" s="89"/>
      <c r="F184" s="89"/>
      <c r="G184" s="89"/>
      <c r="H184" s="89"/>
      <c r="I184" s="74"/>
    </row>
    <row r="185" spans="1:11" ht="24.75" customHeight="1" x14ac:dyDescent="0.2">
      <c r="A185" s="127"/>
      <c r="B185" s="127"/>
      <c r="C185" s="127"/>
      <c r="D185" s="127"/>
      <c r="E185" s="92"/>
      <c r="F185" s="92"/>
      <c r="G185" s="92"/>
      <c r="H185" s="92"/>
      <c r="I185" s="112"/>
    </row>
    <row r="186" spans="1:11" ht="24.75" customHeight="1" x14ac:dyDescent="0.2">
      <c r="A186" s="439" t="s">
        <v>81</v>
      </c>
      <c r="B186" s="439"/>
      <c r="C186" s="439"/>
      <c r="D186" s="439"/>
      <c r="E186" s="89"/>
      <c r="F186" s="89"/>
      <c r="G186" s="89"/>
      <c r="H186" s="89"/>
      <c r="I186" s="113"/>
    </row>
    <row r="187" spans="1:11" ht="18" customHeight="1" x14ac:dyDescent="0.2">
      <c r="A187" s="6" t="s">
        <v>106</v>
      </c>
      <c r="B187" s="6"/>
      <c r="C187" s="6"/>
      <c r="D187" s="6"/>
      <c r="E187" s="6"/>
      <c r="F187" s="6"/>
      <c r="G187" s="136"/>
      <c r="H187" s="136"/>
      <c r="I187" s="157" t="s">
        <v>100</v>
      </c>
    </row>
    <row r="188" spans="1:11" ht="26.25" customHeight="1" x14ac:dyDescent="0.2">
      <c r="A188" s="449" t="s">
        <v>67</v>
      </c>
      <c r="B188" s="449" t="s">
        <v>68</v>
      </c>
      <c r="C188" s="449" t="s">
        <v>69</v>
      </c>
      <c r="D188" s="449" t="s">
        <v>94</v>
      </c>
      <c r="E188" s="449" t="s">
        <v>71</v>
      </c>
      <c r="F188" s="449" t="s">
        <v>91</v>
      </c>
      <c r="G188" s="449"/>
      <c r="H188" s="449"/>
      <c r="I188" s="450" t="s">
        <v>220</v>
      </c>
    </row>
    <row r="189" spans="1:11" ht="26.25" customHeight="1" x14ac:dyDescent="0.2">
      <c r="A189" s="449"/>
      <c r="B189" s="449"/>
      <c r="C189" s="449"/>
      <c r="D189" s="449"/>
      <c r="E189" s="449"/>
      <c r="F189" s="266" t="s">
        <v>107</v>
      </c>
      <c r="G189" s="266" t="s">
        <v>74</v>
      </c>
      <c r="H189" s="266" t="s">
        <v>75</v>
      </c>
      <c r="I189" s="450"/>
    </row>
    <row r="190" spans="1:11" ht="30" customHeight="1" x14ac:dyDescent="0.2">
      <c r="A190" s="76"/>
      <c r="B190" s="76"/>
      <c r="C190" s="76"/>
      <c r="D190" s="77"/>
      <c r="E190" s="76"/>
      <c r="F190" s="78"/>
      <c r="G190" s="78"/>
      <c r="H190" s="71">
        <f t="shared" ref="H190:H197" si="10">F190*G190</f>
        <v>0</v>
      </c>
      <c r="I190" s="52"/>
    </row>
    <row r="191" spans="1:11" ht="30" customHeight="1" x14ac:dyDescent="0.2">
      <c r="A191" s="76"/>
      <c r="B191" s="76"/>
      <c r="C191" s="76"/>
      <c r="D191" s="77"/>
      <c r="E191" s="76"/>
      <c r="F191" s="78"/>
      <c r="G191" s="78"/>
      <c r="H191" s="71">
        <f t="shared" si="10"/>
        <v>0</v>
      </c>
      <c r="I191" s="52"/>
    </row>
    <row r="192" spans="1:11" ht="30" customHeight="1" x14ac:dyDescent="0.2">
      <c r="A192" s="76"/>
      <c r="B192" s="76"/>
      <c r="C192" s="76"/>
      <c r="D192" s="77"/>
      <c r="E192" s="76"/>
      <c r="F192" s="78"/>
      <c r="G192" s="78"/>
      <c r="H192" s="71">
        <f t="shared" si="10"/>
        <v>0</v>
      </c>
      <c r="I192" s="52"/>
    </row>
    <row r="193" spans="1:11" ht="30" customHeight="1" x14ac:dyDescent="0.2">
      <c r="A193" s="76"/>
      <c r="B193" s="76"/>
      <c r="C193" s="76"/>
      <c r="D193" s="77"/>
      <c r="E193" s="76"/>
      <c r="F193" s="78"/>
      <c r="G193" s="78"/>
      <c r="H193" s="71">
        <f t="shared" si="10"/>
        <v>0</v>
      </c>
      <c r="I193" s="52"/>
    </row>
    <row r="194" spans="1:11" ht="30" customHeight="1" x14ac:dyDescent="0.2">
      <c r="A194" s="76"/>
      <c r="B194" s="76"/>
      <c r="C194" s="76"/>
      <c r="D194" s="77"/>
      <c r="E194" s="76"/>
      <c r="F194" s="78"/>
      <c r="G194" s="78"/>
      <c r="H194" s="71">
        <f t="shared" si="10"/>
        <v>0</v>
      </c>
      <c r="I194" s="52"/>
    </row>
    <row r="195" spans="1:11" ht="30" customHeight="1" x14ac:dyDescent="0.2">
      <c r="A195" s="76"/>
      <c r="B195" s="76"/>
      <c r="C195" s="76"/>
      <c r="D195" s="77"/>
      <c r="E195" s="76"/>
      <c r="F195" s="78"/>
      <c r="G195" s="78"/>
      <c r="H195" s="71">
        <f t="shared" si="10"/>
        <v>0</v>
      </c>
      <c r="I195" s="52"/>
    </row>
    <row r="196" spans="1:11" ht="30" customHeight="1" x14ac:dyDescent="0.2">
      <c r="A196" s="76"/>
      <c r="B196" s="76"/>
      <c r="C196" s="76"/>
      <c r="D196" s="77"/>
      <c r="E196" s="76"/>
      <c r="F196" s="78"/>
      <c r="G196" s="78"/>
      <c r="H196" s="71">
        <f t="shared" si="10"/>
        <v>0</v>
      </c>
      <c r="I196" s="52"/>
    </row>
    <row r="197" spans="1:11" ht="30" customHeight="1" x14ac:dyDescent="0.2">
      <c r="A197" s="137"/>
      <c r="B197" s="137"/>
      <c r="C197" s="137"/>
      <c r="D197" s="77"/>
      <c r="E197" s="77"/>
      <c r="F197" s="138"/>
      <c r="G197" s="78"/>
      <c r="H197" s="71">
        <f t="shared" si="10"/>
        <v>0</v>
      </c>
      <c r="I197" s="52"/>
    </row>
    <row r="198" spans="1:11" ht="30" customHeight="1" x14ac:dyDescent="0.2">
      <c r="A198" s="444" t="s">
        <v>108</v>
      </c>
      <c r="B198" s="444"/>
      <c r="C198" s="444"/>
      <c r="D198" s="444"/>
      <c r="E198" s="444"/>
      <c r="F198" s="444"/>
      <c r="G198" s="444"/>
      <c r="H198" s="71">
        <f>SUM(H190:H197)</f>
        <v>0</v>
      </c>
      <c r="I198" s="71">
        <f>SUM(I190:I197)</f>
        <v>0</v>
      </c>
    </row>
    <row r="199" spans="1:11" ht="10.5" customHeight="1" x14ac:dyDescent="0.2">
      <c r="A199" s="468"/>
      <c r="B199" s="468"/>
      <c r="C199" s="468"/>
      <c r="D199" s="468"/>
      <c r="E199" s="468"/>
      <c r="F199" s="468"/>
      <c r="G199" s="468"/>
      <c r="H199" s="468"/>
      <c r="I199" s="264"/>
    </row>
    <row r="200" spans="1:11" ht="30" customHeight="1" x14ac:dyDescent="0.2">
      <c r="A200" s="444" t="s">
        <v>109</v>
      </c>
      <c r="B200" s="444"/>
      <c r="C200" s="444"/>
      <c r="D200" s="444"/>
      <c r="E200" s="444"/>
      <c r="F200" s="444"/>
      <c r="G200" s="444"/>
      <c r="H200" s="139"/>
      <c r="I200" s="279"/>
    </row>
    <row r="201" spans="1:11" s="141" customFormat="1" ht="10.5" customHeight="1" x14ac:dyDescent="0.2">
      <c r="A201" s="268"/>
      <c r="B201" s="268"/>
      <c r="C201" s="268"/>
      <c r="D201" s="268"/>
      <c r="E201" s="268"/>
      <c r="F201" s="268"/>
      <c r="G201" s="268"/>
      <c r="H201" s="269"/>
      <c r="I201" s="264"/>
      <c r="J201" s="229"/>
      <c r="K201" s="229"/>
    </row>
    <row r="202" spans="1:11" ht="30" customHeight="1" x14ac:dyDescent="0.2">
      <c r="A202" s="444" t="s">
        <v>110</v>
      </c>
      <c r="B202" s="444"/>
      <c r="C202" s="444"/>
      <c r="D202" s="444"/>
      <c r="E202" s="444"/>
      <c r="F202" s="444"/>
      <c r="G202" s="444"/>
      <c r="H202" s="155">
        <f>H198*H200</f>
        <v>0</v>
      </c>
      <c r="I202" s="59">
        <f>I198</f>
        <v>0</v>
      </c>
    </row>
    <row r="203" spans="1:11" ht="10.5" customHeight="1" x14ac:dyDescent="0.2">
      <c r="A203" s="102"/>
      <c r="B203" s="102"/>
      <c r="C203" s="102"/>
      <c r="D203" s="102"/>
      <c r="E203" s="102"/>
      <c r="F203" s="102"/>
      <c r="G203" s="102"/>
      <c r="H203" s="143"/>
    </row>
    <row r="204" spans="1:11" ht="26.25" customHeight="1" x14ac:dyDescent="0.2">
      <c r="A204" s="457" t="s">
        <v>111</v>
      </c>
      <c r="B204" s="457"/>
      <c r="C204" s="457"/>
      <c r="D204" s="457"/>
      <c r="E204" s="457"/>
      <c r="F204" s="457"/>
      <c r="G204" s="457"/>
      <c r="H204" s="457"/>
      <c r="I204" s="278"/>
    </row>
    <row r="205" spans="1:11" ht="30" customHeight="1" x14ac:dyDescent="0.2">
      <c r="A205" s="76"/>
      <c r="B205" s="76"/>
      <c r="C205" s="76"/>
      <c r="D205" s="77"/>
      <c r="E205" s="76"/>
      <c r="F205" s="78"/>
      <c r="G205" s="78"/>
      <c r="H205" s="73">
        <f t="shared" ref="H205:H210" si="11">F205*G205</f>
        <v>0</v>
      </c>
      <c r="I205" s="160"/>
    </row>
    <row r="206" spans="1:11" ht="30" customHeight="1" x14ac:dyDescent="0.2">
      <c r="A206" s="76"/>
      <c r="B206" s="76"/>
      <c r="C206" s="76"/>
      <c r="D206" s="77"/>
      <c r="E206" s="76"/>
      <c r="F206" s="78"/>
      <c r="G206" s="78"/>
      <c r="H206" s="73">
        <f t="shared" si="11"/>
        <v>0</v>
      </c>
      <c r="I206" s="160"/>
    </row>
    <row r="207" spans="1:11" ht="30" customHeight="1" x14ac:dyDescent="0.2">
      <c r="A207" s="76"/>
      <c r="B207" s="76"/>
      <c r="C207" s="76"/>
      <c r="D207" s="77"/>
      <c r="E207" s="76"/>
      <c r="F207" s="78"/>
      <c r="G207" s="78"/>
      <c r="H207" s="73">
        <f t="shared" si="11"/>
        <v>0</v>
      </c>
      <c r="I207" s="160"/>
    </row>
    <row r="208" spans="1:11" ht="30" customHeight="1" x14ac:dyDescent="0.2">
      <c r="A208" s="76"/>
      <c r="B208" s="76"/>
      <c r="C208" s="76"/>
      <c r="D208" s="77"/>
      <c r="E208" s="76"/>
      <c r="F208" s="78"/>
      <c r="G208" s="78"/>
      <c r="H208" s="73">
        <f t="shared" si="11"/>
        <v>0</v>
      </c>
      <c r="I208" s="160"/>
    </row>
    <row r="209" spans="1:11" ht="30" customHeight="1" x14ac:dyDescent="0.2">
      <c r="A209" s="76"/>
      <c r="B209" s="76"/>
      <c r="C209" s="76"/>
      <c r="D209" s="77"/>
      <c r="E209" s="76"/>
      <c r="F209" s="78"/>
      <c r="G209" s="78"/>
      <c r="H209" s="73">
        <f t="shared" si="11"/>
        <v>0</v>
      </c>
      <c r="I209" s="160"/>
    </row>
    <row r="210" spans="1:11" ht="30" customHeight="1" x14ac:dyDescent="0.2">
      <c r="A210" s="76"/>
      <c r="B210" s="76"/>
      <c r="C210" s="76"/>
      <c r="D210" s="77"/>
      <c r="E210" s="76"/>
      <c r="F210" s="78"/>
      <c r="G210" s="78"/>
      <c r="H210" s="73">
        <f t="shared" si="11"/>
        <v>0</v>
      </c>
      <c r="I210" s="160"/>
    </row>
    <row r="211" spans="1:11" ht="30" customHeight="1" x14ac:dyDescent="0.2">
      <c r="A211" s="438" t="s">
        <v>112</v>
      </c>
      <c r="B211" s="438"/>
      <c r="C211" s="438"/>
      <c r="D211" s="438"/>
      <c r="E211" s="438"/>
      <c r="F211" s="438"/>
      <c r="G211" s="438"/>
      <c r="H211" s="73">
        <f>SUM(H205:H210)</f>
        <v>0</v>
      </c>
      <c r="I211" s="73">
        <f>SUM(I205:I210)</f>
        <v>0</v>
      </c>
    </row>
    <row r="212" spans="1:11" s="145" customFormat="1" ht="10.5" customHeight="1" x14ac:dyDescent="0.2">
      <c r="A212" s="467"/>
      <c r="B212" s="467"/>
      <c r="C212" s="467"/>
      <c r="D212" s="467"/>
      <c r="E212" s="467"/>
      <c r="F212" s="467"/>
      <c r="G212" s="467"/>
      <c r="H212" s="467"/>
      <c r="I212" s="264"/>
      <c r="J212" s="230"/>
      <c r="K212" s="230"/>
    </row>
    <row r="213" spans="1:11" ht="30" customHeight="1" x14ac:dyDescent="0.2">
      <c r="A213" s="438" t="s">
        <v>109</v>
      </c>
      <c r="B213" s="438"/>
      <c r="C213" s="438"/>
      <c r="D213" s="438"/>
      <c r="E213" s="438"/>
      <c r="F213" s="438"/>
      <c r="G213" s="438"/>
      <c r="H213" s="139"/>
      <c r="I213" s="276"/>
    </row>
    <row r="214" spans="1:11" s="148" customFormat="1" ht="10.5" customHeight="1" x14ac:dyDescent="0.2">
      <c r="A214" s="261"/>
      <c r="B214" s="261"/>
      <c r="C214" s="261"/>
      <c r="D214" s="261"/>
      <c r="E214" s="261"/>
      <c r="F214" s="261"/>
      <c r="G214" s="261"/>
      <c r="H214" s="270"/>
      <c r="I214" s="264"/>
      <c r="J214" s="231"/>
      <c r="K214" s="231"/>
    </row>
    <row r="215" spans="1:11" ht="30" customHeight="1" x14ac:dyDescent="0.2">
      <c r="A215" s="438" t="s">
        <v>113</v>
      </c>
      <c r="B215" s="438"/>
      <c r="C215" s="438"/>
      <c r="D215" s="438"/>
      <c r="E215" s="438"/>
      <c r="F215" s="438"/>
      <c r="G215" s="438"/>
      <c r="H215" s="149">
        <f>H211*H213</f>
        <v>0</v>
      </c>
      <c r="I215" s="149">
        <f>I211</f>
        <v>0</v>
      </c>
    </row>
    <row r="216" spans="1:11" s="145" customFormat="1" ht="10.5" customHeight="1" x14ac:dyDescent="0.2">
      <c r="A216" s="261"/>
      <c r="B216" s="261"/>
      <c r="C216" s="261"/>
      <c r="D216" s="261"/>
      <c r="E216" s="261"/>
      <c r="F216" s="261"/>
      <c r="G216" s="261"/>
      <c r="H216" s="277"/>
      <c r="I216" s="264"/>
      <c r="J216" s="230"/>
      <c r="K216" s="230"/>
    </row>
    <row r="217" spans="1:11" ht="30" customHeight="1" x14ac:dyDescent="0.2">
      <c r="A217" s="438" t="s">
        <v>120</v>
      </c>
      <c r="B217" s="438"/>
      <c r="C217" s="438"/>
      <c r="D217" s="438"/>
      <c r="E217" s="438"/>
      <c r="F217" s="438"/>
      <c r="G217" s="438"/>
      <c r="H217" s="149">
        <f>SUM(H215,H202)</f>
        <v>0</v>
      </c>
      <c r="I217" s="149">
        <f>SUM(I215,I202)</f>
        <v>0</v>
      </c>
    </row>
    <row r="218" spans="1:11" ht="30" customHeight="1" x14ac:dyDescent="0.2">
      <c r="A218" s="462" t="s">
        <v>115</v>
      </c>
      <c r="B218" s="462"/>
      <c r="C218" s="462"/>
      <c r="D218" s="462"/>
      <c r="E218" s="102"/>
      <c r="F218" s="102"/>
      <c r="G218" s="102"/>
      <c r="H218" s="143"/>
    </row>
    <row r="219" spans="1:11" ht="30" customHeight="1" x14ac:dyDescent="0.2">
      <c r="A219" s="102"/>
      <c r="B219" s="102"/>
      <c r="C219" s="102"/>
      <c r="D219" s="102"/>
      <c r="E219" s="102"/>
      <c r="F219" s="102"/>
      <c r="G219" s="102"/>
      <c r="H219" s="143"/>
    </row>
    <row r="220" spans="1:11" ht="24.75" customHeight="1" x14ac:dyDescent="0.2">
      <c r="A220" s="439" t="s">
        <v>80</v>
      </c>
      <c r="B220" s="439"/>
      <c r="C220" s="439"/>
      <c r="D220" s="439"/>
      <c r="E220" s="89"/>
      <c r="F220" s="89"/>
      <c r="G220" s="89"/>
      <c r="H220" s="89"/>
      <c r="I220" s="74"/>
    </row>
    <row r="221" spans="1:11" ht="24.75" customHeight="1" x14ac:dyDescent="0.2">
      <c r="A221" s="127"/>
      <c r="B221" s="127"/>
      <c r="C221" s="127"/>
      <c r="D221" s="127"/>
      <c r="E221" s="92"/>
      <c r="F221" s="92"/>
      <c r="G221" s="92"/>
      <c r="H221" s="92"/>
      <c r="I221" s="112"/>
    </row>
    <row r="222" spans="1:11" ht="24.75" customHeight="1" x14ac:dyDescent="0.2">
      <c r="A222" s="439" t="s">
        <v>81</v>
      </c>
      <c r="B222" s="439"/>
      <c r="C222" s="439"/>
      <c r="D222" s="439"/>
      <c r="E222" s="89"/>
      <c r="F222" s="89"/>
      <c r="G222" s="89"/>
      <c r="H222" s="89"/>
      <c r="I222" s="113"/>
    </row>
    <row r="223" spans="1:11" ht="18" customHeight="1" x14ac:dyDescent="0.2">
      <c r="A223" s="6" t="s">
        <v>106</v>
      </c>
      <c r="B223" s="6"/>
      <c r="C223" s="6"/>
      <c r="D223" s="6"/>
      <c r="E223" s="6"/>
      <c r="F223" s="6"/>
      <c r="G223" s="136"/>
      <c r="H223" s="136"/>
      <c r="I223" s="157" t="s">
        <v>102</v>
      </c>
    </row>
    <row r="224" spans="1:11" ht="26.25" customHeight="1" x14ac:dyDescent="0.2">
      <c r="A224" s="443" t="s">
        <v>67</v>
      </c>
      <c r="B224" s="443" t="s">
        <v>68</v>
      </c>
      <c r="C224" s="443" t="s">
        <v>69</v>
      </c>
      <c r="D224" s="443" t="s">
        <v>94</v>
      </c>
      <c r="E224" s="443" t="s">
        <v>71</v>
      </c>
      <c r="F224" s="443" t="s">
        <v>91</v>
      </c>
      <c r="G224" s="443"/>
      <c r="H224" s="443"/>
      <c r="I224" s="445" t="s">
        <v>220</v>
      </c>
    </row>
    <row r="225" spans="1:11" ht="26.25" customHeight="1" x14ac:dyDescent="0.2">
      <c r="A225" s="443"/>
      <c r="B225" s="443"/>
      <c r="C225" s="443"/>
      <c r="D225" s="443"/>
      <c r="E225" s="443"/>
      <c r="F225" s="51" t="s">
        <v>107</v>
      </c>
      <c r="G225" s="51" t="s">
        <v>74</v>
      </c>
      <c r="H225" s="51" t="s">
        <v>75</v>
      </c>
      <c r="I225" s="445"/>
    </row>
    <row r="226" spans="1:11" ht="30" customHeight="1" x14ac:dyDescent="0.2">
      <c r="A226" s="76"/>
      <c r="B226" s="76"/>
      <c r="C226" s="76"/>
      <c r="D226" s="77"/>
      <c r="E226" s="76"/>
      <c r="F226" s="78"/>
      <c r="G226" s="78"/>
      <c r="H226" s="101">
        <f t="shared" ref="H226:H233" si="12">F226*G226</f>
        <v>0</v>
      </c>
      <c r="I226" s="52"/>
    </row>
    <row r="227" spans="1:11" ht="30" customHeight="1" x14ac:dyDescent="0.2">
      <c r="A227" s="76"/>
      <c r="B227" s="76"/>
      <c r="C227" s="76"/>
      <c r="D227" s="77"/>
      <c r="E227" s="76"/>
      <c r="F227" s="78"/>
      <c r="G227" s="78"/>
      <c r="H227" s="101">
        <f t="shared" si="12"/>
        <v>0</v>
      </c>
      <c r="I227" s="52"/>
    </row>
    <row r="228" spans="1:11" ht="30" customHeight="1" x14ac:dyDescent="0.2">
      <c r="A228" s="76"/>
      <c r="B228" s="76"/>
      <c r="C228" s="76"/>
      <c r="D228" s="77"/>
      <c r="E228" s="76"/>
      <c r="F228" s="78"/>
      <c r="G228" s="78"/>
      <c r="H228" s="101">
        <f t="shared" si="12"/>
        <v>0</v>
      </c>
      <c r="I228" s="52"/>
    </row>
    <row r="229" spans="1:11" ht="30" customHeight="1" x14ac:dyDescent="0.2">
      <c r="A229" s="76"/>
      <c r="B229" s="76"/>
      <c r="C229" s="76"/>
      <c r="D229" s="77"/>
      <c r="E229" s="76"/>
      <c r="F229" s="78"/>
      <c r="G229" s="78"/>
      <c r="H229" s="101">
        <f t="shared" si="12"/>
        <v>0</v>
      </c>
      <c r="I229" s="52"/>
    </row>
    <row r="230" spans="1:11" ht="30" customHeight="1" x14ac:dyDescent="0.2">
      <c r="A230" s="76"/>
      <c r="B230" s="76"/>
      <c r="C230" s="76"/>
      <c r="D230" s="77"/>
      <c r="E230" s="76"/>
      <c r="F230" s="78"/>
      <c r="G230" s="78"/>
      <c r="H230" s="101">
        <f t="shared" si="12"/>
        <v>0</v>
      </c>
      <c r="I230" s="52"/>
    </row>
    <row r="231" spans="1:11" ht="30" customHeight="1" x14ac:dyDescent="0.2">
      <c r="A231" s="76"/>
      <c r="B231" s="76"/>
      <c r="C231" s="76"/>
      <c r="D231" s="77"/>
      <c r="E231" s="76"/>
      <c r="F231" s="78"/>
      <c r="G231" s="78"/>
      <c r="H231" s="101">
        <f t="shared" si="12"/>
        <v>0</v>
      </c>
      <c r="I231" s="52"/>
    </row>
    <row r="232" spans="1:11" ht="30" customHeight="1" x14ac:dyDescent="0.2">
      <c r="A232" s="76"/>
      <c r="B232" s="76"/>
      <c r="C232" s="76"/>
      <c r="D232" s="77"/>
      <c r="E232" s="76"/>
      <c r="F232" s="78"/>
      <c r="G232" s="78"/>
      <c r="H232" s="101">
        <f t="shared" si="12"/>
        <v>0</v>
      </c>
      <c r="I232" s="52"/>
    </row>
    <row r="233" spans="1:11" ht="30" customHeight="1" x14ac:dyDescent="0.2">
      <c r="A233" s="137"/>
      <c r="B233" s="137"/>
      <c r="C233" s="137"/>
      <c r="D233" s="77"/>
      <c r="E233" s="77"/>
      <c r="F233" s="138"/>
      <c r="G233" s="78"/>
      <c r="H233" s="101">
        <f t="shared" si="12"/>
        <v>0</v>
      </c>
      <c r="I233" s="52"/>
    </row>
    <row r="234" spans="1:11" ht="30" customHeight="1" x14ac:dyDescent="0.2">
      <c r="A234" s="463" t="s">
        <v>108</v>
      </c>
      <c r="B234" s="463"/>
      <c r="C234" s="463"/>
      <c r="D234" s="463"/>
      <c r="E234" s="463"/>
      <c r="F234" s="463"/>
      <c r="G234" s="463"/>
      <c r="H234" s="101">
        <f>SUM(H226:H233)</f>
        <v>0</v>
      </c>
      <c r="I234" s="101">
        <f>SUM(I226:I233)</f>
        <v>0</v>
      </c>
    </row>
    <row r="235" spans="1:11" ht="10.5" customHeight="1" x14ac:dyDescent="0.2">
      <c r="A235" s="464"/>
      <c r="B235" s="464"/>
      <c r="C235" s="464"/>
      <c r="D235" s="464"/>
      <c r="E235" s="464"/>
      <c r="F235" s="464"/>
      <c r="G235" s="464"/>
      <c r="H235" s="464"/>
      <c r="I235" s="154"/>
    </row>
    <row r="236" spans="1:11" ht="30" customHeight="1" x14ac:dyDescent="0.2">
      <c r="A236" s="463" t="s">
        <v>109</v>
      </c>
      <c r="B236" s="463"/>
      <c r="C236" s="463"/>
      <c r="D236" s="463"/>
      <c r="E236" s="463"/>
      <c r="F236" s="463"/>
      <c r="G236" s="463"/>
      <c r="H236" s="139"/>
      <c r="I236" s="56"/>
    </row>
    <row r="237" spans="1:11" s="141" customFormat="1" ht="10.5" customHeight="1" x14ac:dyDescent="0.2">
      <c r="A237" s="104"/>
      <c r="B237" s="104"/>
      <c r="C237" s="104"/>
      <c r="D237" s="104"/>
      <c r="E237" s="104"/>
      <c r="F237" s="104"/>
      <c r="G237" s="104"/>
      <c r="H237" s="140"/>
      <c r="I237" s="110"/>
      <c r="J237" s="229"/>
      <c r="K237" s="229"/>
    </row>
    <row r="238" spans="1:11" ht="30" customHeight="1" x14ac:dyDescent="0.2">
      <c r="A238" s="463" t="s">
        <v>110</v>
      </c>
      <c r="B238" s="463"/>
      <c r="C238" s="463"/>
      <c r="D238" s="463"/>
      <c r="E238" s="463"/>
      <c r="F238" s="463"/>
      <c r="G238" s="463"/>
      <c r="H238" s="274">
        <f>H234*H236</f>
        <v>0</v>
      </c>
      <c r="I238" s="275">
        <f>I234</f>
        <v>0</v>
      </c>
    </row>
    <row r="239" spans="1:11" ht="10.5" customHeight="1" x14ac:dyDescent="0.2">
      <c r="A239" s="102"/>
      <c r="B239" s="102"/>
      <c r="C239" s="102"/>
      <c r="D239" s="102"/>
      <c r="E239" s="102"/>
      <c r="F239" s="102"/>
      <c r="G239" s="102"/>
      <c r="H239" s="143"/>
    </row>
    <row r="240" spans="1:11" ht="26.25" customHeight="1" x14ac:dyDescent="0.2">
      <c r="A240" s="465" t="s">
        <v>111</v>
      </c>
      <c r="B240" s="465"/>
      <c r="C240" s="465"/>
      <c r="D240" s="465"/>
      <c r="E240" s="465"/>
      <c r="F240" s="465"/>
      <c r="G240" s="465"/>
      <c r="H240" s="465"/>
      <c r="I240" s="158"/>
    </row>
    <row r="241" spans="1:11" ht="30" customHeight="1" x14ac:dyDescent="0.2">
      <c r="A241" s="76"/>
      <c r="B241" s="76"/>
      <c r="C241" s="76"/>
      <c r="D241" s="77"/>
      <c r="E241" s="76"/>
      <c r="F241" s="78"/>
      <c r="G241" s="78"/>
      <c r="H241" s="66">
        <f t="shared" ref="H241:H246" si="13">F241*G241</f>
        <v>0</v>
      </c>
      <c r="I241" s="160"/>
    </row>
    <row r="242" spans="1:11" ht="30" customHeight="1" x14ac:dyDescent="0.2">
      <c r="A242" s="76"/>
      <c r="B242" s="76"/>
      <c r="C242" s="76"/>
      <c r="D242" s="77"/>
      <c r="E242" s="76"/>
      <c r="F242" s="78"/>
      <c r="G242" s="78"/>
      <c r="H242" s="66">
        <f t="shared" si="13"/>
        <v>0</v>
      </c>
      <c r="I242" s="160"/>
    </row>
    <row r="243" spans="1:11" ht="30" customHeight="1" x14ac:dyDescent="0.2">
      <c r="A243" s="76"/>
      <c r="B243" s="76"/>
      <c r="C243" s="76"/>
      <c r="D243" s="77"/>
      <c r="E243" s="76"/>
      <c r="F243" s="78"/>
      <c r="G243" s="78"/>
      <c r="H243" s="66">
        <f t="shared" si="13"/>
        <v>0</v>
      </c>
      <c r="I243" s="160"/>
    </row>
    <row r="244" spans="1:11" ht="30" customHeight="1" x14ac:dyDescent="0.2">
      <c r="A244" s="76"/>
      <c r="B244" s="76"/>
      <c r="C244" s="76"/>
      <c r="D244" s="77"/>
      <c r="E244" s="76"/>
      <c r="F244" s="78"/>
      <c r="G244" s="78"/>
      <c r="H244" s="66">
        <f t="shared" si="13"/>
        <v>0</v>
      </c>
      <c r="I244" s="160"/>
    </row>
    <row r="245" spans="1:11" ht="30" customHeight="1" x14ac:dyDescent="0.2">
      <c r="A245" s="76"/>
      <c r="B245" s="76"/>
      <c r="C245" s="76"/>
      <c r="D245" s="77"/>
      <c r="E245" s="76"/>
      <c r="F245" s="78"/>
      <c r="G245" s="78"/>
      <c r="H245" s="66">
        <f t="shared" si="13"/>
        <v>0</v>
      </c>
      <c r="I245" s="160"/>
    </row>
    <row r="246" spans="1:11" ht="30" customHeight="1" x14ac:dyDescent="0.2">
      <c r="A246" s="76"/>
      <c r="B246" s="76"/>
      <c r="C246" s="76"/>
      <c r="D246" s="77"/>
      <c r="E246" s="76"/>
      <c r="F246" s="78"/>
      <c r="G246" s="78"/>
      <c r="H246" s="66">
        <f t="shared" si="13"/>
        <v>0</v>
      </c>
      <c r="I246" s="160"/>
    </row>
    <row r="247" spans="1:11" ht="30" customHeight="1" x14ac:dyDescent="0.2">
      <c r="A247" s="461" t="s">
        <v>112</v>
      </c>
      <c r="B247" s="461"/>
      <c r="C247" s="461"/>
      <c r="D247" s="461"/>
      <c r="E247" s="461"/>
      <c r="F247" s="461"/>
      <c r="G247" s="461"/>
      <c r="H247" s="66">
        <f>SUM(H241:H246)</f>
        <v>0</v>
      </c>
      <c r="I247" s="66">
        <f>SUM(I241:I246)</f>
        <v>0</v>
      </c>
    </row>
    <row r="248" spans="1:11" s="145" customFormat="1" ht="10.5" customHeight="1" x14ac:dyDescent="0.2">
      <c r="A248" s="466"/>
      <c r="B248" s="466"/>
      <c r="C248" s="466"/>
      <c r="D248" s="466"/>
      <c r="E248" s="466"/>
      <c r="F248" s="466"/>
      <c r="G248" s="466"/>
      <c r="H248" s="466"/>
      <c r="I248" s="110"/>
      <c r="J248" s="230"/>
      <c r="K248" s="230"/>
    </row>
    <row r="249" spans="1:11" ht="30" customHeight="1" x14ac:dyDescent="0.2">
      <c r="A249" s="461" t="s">
        <v>109</v>
      </c>
      <c r="B249" s="461"/>
      <c r="C249" s="461"/>
      <c r="D249" s="461"/>
      <c r="E249" s="461"/>
      <c r="F249" s="461"/>
      <c r="G249" s="461"/>
      <c r="H249" s="139"/>
      <c r="I249" s="156"/>
    </row>
    <row r="250" spans="1:11" s="148" customFormat="1" ht="10.5" customHeight="1" x14ac:dyDescent="0.2">
      <c r="A250" s="102"/>
      <c r="B250" s="102"/>
      <c r="C250" s="102"/>
      <c r="D250" s="102"/>
      <c r="E250" s="102"/>
      <c r="F250" s="102"/>
      <c r="G250" s="102"/>
      <c r="H250" s="147"/>
      <c r="I250" s="110"/>
      <c r="J250" s="231"/>
      <c r="K250" s="231"/>
    </row>
    <row r="251" spans="1:11" ht="30" customHeight="1" x14ac:dyDescent="0.2">
      <c r="A251" s="461" t="s">
        <v>113</v>
      </c>
      <c r="B251" s="461"/>
      <c r="C251" s="461"/>
      <c r="D251" s="461"/>
      <c r="E251" s="461"/>
      <c r="F251" s="461"/>
      <c r="G251" s="461"/>
      <c r="H251" s="272">
        <f>H247*H249</f>
        <v>0</v>
      </c>
      <c r="I251" s="272">
        <f>I247</f>
        <v>0</v>
      </c>
    </row>
    <row r="252" spans="1:11" s="145" customFormat="1" ht="10.5" customHeight="1" x14ac:dyDescent="0.2">
      <c r="A252" s="102"/>
      <c r="B252" s="102"/>
      <c r="C252" s="102"/>
      <c r="D252" s="102"/>
      <c r="E252" s="102"/>
      <c r="F252" s="102"/>
      <c r="G252" s="102"/>
      <c r="H252" s="143"/>
      <c r="I252" s="110"/>
      <c r="J252" s="230"/>
      <c r="K252" s="230"/>
    </row>
    <row r="253" spans="1:11" ht="30" customHeight="1" x14ac:dyDescent="0.2">
      <c r="A253" s="461" t="s">
        <v>121</v>
      </c>
      <c r="B253" s="461"/>
      <c r="C253" s="461"/>
      <c r="D253" s="461"/>
      <c r="E253" s="461"/>
      <c r="F253" s="461"/>
      <c r="G253" s="461"/>
      <c r="H253" s="272">
        <f>SUM(H251,H238)</f>
        <v>0</v>
      </c>
      <c r="I253" s="272">
        <f>SUM(I251,I238)</f>
        <v>0</v>
      </c>
    </row>
    <row r="254" spans="1:11" ht="30" customHeight="1" x14ac:dyDescent="0.2">
      <c r="A254" s="462" t="s">
        <v>115</v>
      </c>
      <c r="B254" s="462"/>
      <c r="C254" s="462"/>
      <c r="D254" s="462"/>
      <c r="E254" s="102"/>
      <c r="F254" s="102"/>
      <c r="G254" s="102"/>
      <c r="H254" s="143"/>
    </row>
    <row r="255" spans="1:11" ht="30" customHeight="1" x14ac:dyDescent="0.2">
      <c r="A255" s="102"/>
      <c r="B255" s="102"/>
      <c r="C255" s="102"/>
      <c r="D255" s="102"/>
      <c r="E255" s="102"/>
      <c r="F255" s="102"/>
      <c r="G255" s="102"/>
      <c r="H255" s="143"/>
    </row>
    <row r="256" spans="1:11" ht="24.75" customHeight="1" x14ac:dyDescent="0.2">
      <c r="A256" s="439" t="s">
        <v>80</v>
      </c>
      <c r="B256" s="439"/>
      <c r="C256" s="439"/>
      <c r="D256" s="439"/>
      <c r="E256" s="89"/>
      <c r="F256" s="89"/>
      <c r="G256" s="89"/>
      <c r="H256" s="89"/>
      <c r="I256" s="74"/>
    </row>
    <row r="257" spans="1:9" ht="24.75" customHeight="1" x14ac:dyDescent="0.2">
      <c r="A257" s="127"/>
      <c r="B257" s="127"/>
      <c r="C257" s="127"/>
      <c r="D257" s="127"/>
      <c r="E257" s="92"/>
      <c r="F257" s="92"/>
      <c r="G257" s="92"/>
      <c r="H257" s="92"/>
      <c r="I257" s="112"/>
    </row>
    <row r="258" spans="1:9" ht="24.75" customHeight="1" x14ac:dyDescent="0.2">
      <c r="A258" s="439" t="s">
        <v>81</v>
      </c>
      <c r="B258" s="439"/>
      <c r="C258" s="439"/>
      <c r="D258" s="439"/>
      <c r="E258" s="89"/>
      <c r="F258" s="89"/>
      <c r="G258" s="89"/>
      <c r="H258" s="89"/>
      <c r="I258" s="113"/>
    </row>
    <row r="259" spans="1:9" ht="18" customHeight="1" x14ac:dyDescent="0.2">
      <c r="A259" s="6" t="s">
        <v>106</v>
      </c>
      <c r="B259" s="6"/>
      <c r="C259" s="6"/>
      <c r="D259" s="6"/>
      <c r="E259" s="6"/>
      <c r="F259" s="6"/>
      <c r="G259" s="136"/>
      <c r="H259" s="136"/>
      <c r="I259" s="157" t="s">
        <v>104</v>
      </c>
    </row>
    <row r="260" spans="1:9" ht="26.25" customHeight="1" x14ac:dyDescent="0.2">
      <c r="A260" s="443" t="s">
        <v>67</v>
      </c>
      <c r="B260" s="443" t="s">
        <v>68</v>
      </c>
      <c r="C260" s="443" t="s">
        <v>69</v>
      </c>
      <c r="D260" s="443" t="s">
        <v>94</v>
      </c>
      <c r="E260" s="443" t="s">
        <v>71</v>
      </c>
      <c r="F260" s="443" t="s">
        <v>91</v>
      </c>
      <c r="G260" s="443"/>
      <c r="H260" s="443"/>
      <c r="I260" s="445" t="s">
        <v>220</v>
      </c>
    </row>
    <row r="261" spans="1:9" ht="26.25" customHeight="1" x14ac:dyDescent="0.2">
      <c r="A261" s="443"/>
      <c r="B261" s="443"/>
      <c r="C261" s="443"/>
      <c r="D261" s="443"/>
      <c r="E261" s="443"/>
      <c r="F261" s="51" t="s">
        <v>107</v>
      </c>
      <c r="G261" s="51" t="s">
        <v>74</v>
      </c>
      <c r="H261" s="51" t="s">
        <v>75</v>
      </c>
      <c r="I261" s="445"/>
    </row>
    <row r="262" spans="1:9" ht="30" customHeight="1" x14ac:dyDescent="0.2">
      <c r="A262" s="76"/>
      <c r="B262" s="76"/>
      <c r="C262" s="76"/>
      <c r="D262" s="77"/>
      <c r="E262" s="76"/>
      <c r="F262" s="78"/>
      <c r="G262" s="78"/>
      <c r="H262" s="101">
        <f t="shared" ref="H262:H269" si="14">F262*G262</f>
        <v>0</v>
      </c>
      <c r="I262" s="52"/>
    </row>
    <row r="263" spans="1:9" ht="30" customHeight="1" x14ac:dyDescent="0.2">
      <c r="A263" s="76"/>
      <c r="B263" s="76"/>
      <c r="C263" s="76"/>
      <c r="D263" s="77"/>
      <c r="E263" s="76"/>
      <c r="F263" s="78"/>
      <c r="G263" s="78"/>
      <c r="H263" s="101">
        <f t="shared" si="14"/>
        <v>0</v>
      </c>
      <c r="I263" s="52"/>
    </row>
    <row r="264" spans="1:9" ht="30" customHeight="1" x14ac:dyDescent="0.2">
      <c r="A264" s="76"/>
      <c r="B264" s="76"/>
      <c r="C264" s="76"/>
      <c r="D264" s="77"/>
      <c r="E264" s="76"/>
      <c r="F264" s="78"/>
      <c r="G264" s="78"/>
      <c r="H264" s="101">
        <f t="shared" si="14"/>
        <v>0</v>
      </c>
      <c r="I264" s="52"/>
    </row>
    <row r="265" spans="1:9" ht="30" customHeight="1" x14ac:dyDescent="0.2">
      <c r="A265" s="76"/>
      <c r="B265" s="76"/>
      <c r="C265" s="76"/>
      <c r="D265" s="77"/>
      <c r="E265" s="76"/>
      <c r="F265" s="78"/>
      <c r="G265" s="78"/>
      <c r="H265" s="101">
        <f t="shared" si="14"/>
        <v>0</v>
      </c>
      <c r="I265" s="52"/>
    </row>
    <row r="266" spans="1:9" ht="30" customHeight="1" x14ac:dyDescent="0.2">
      <c r="A266" s="76"/>
      <c r="B266" s="76"/>
      <c r="C266" s="76"/>
      <c r="D266" s="77"/>
      <c r="E266" s="76"/>
      <c r="F266" s="78"/>
      <c r="G266" s="78"/>
      <c r="H266" s="101">
        <f t="shared" si="14"/>
        <v>0</v>
      </c>
      <c r="I266" s="52"/>
    </row>
    <row r="267" spans="1:9" ht="30" customHeight="1" x14ac:dyDescent="0.2">
      <c r="A267" s="76"/>
      <c r="B267" s="76"/>
      <c r="C267" s="76"/>
      <c r="D267" s="77"/>
      <c r="E267" s="76"/>
      <c r="F267" s="78"/>
      <c r="G267" s="78"/>
      <c r="H267" s="101">
        <f t="shared" si="14"/>
        <v>0</v>
      </c>
      <c r="I267" s="52"/>
    </row>
    <row r="268" spans="1:9" ht="30" customHeight="1" x14ac:dyDescent="0.2">
      <c r="A268" s="76"/>
      <c r="B268" s="76"/>
      <c r="C268" s="76"/>
      <c r="D268" s="77"/>
      <c r="E268" s="76"/>
      <c r="F268" s="78"/>
      <c r="G268" s="78"/>
      <c r="H268" s="101">
        <f t="shared" si="14"/>
        <v>0</v>
      </c>
      <c r="I268" s="52"/>
    </row>
    <row r="269" spans="1:9" ht="30" customHeight="1" x14ac:dyDescent="0.2">
      <c r="A269" s="137"/>
      <c r="B269" s="137"/>
      <c r="C269" s="137"/>
      <c r="D269" s="77"/>
      <c r="E269" s="77"/>
      <c r="F269" s="138"/>
      <c r="G269" s="78"/>
      <c r="H269" s="101">
        <f t="shared" si="14"/>
        <v>0</v>
      </c>
      <c r="I269" s="52"/>
    </row>
    <row r="270" spans="1:9" ht="30" customHeight="1" x14ac:dyDescent="0.2">
      <c r="A270" s="463" t="s">
        <v>108</v>
      </c>
      <c r="B270" s="463"/>
      <c r="C270" s="463"/>
      <c r="D270" s="463"/>
      <c r="E270" s="463"/>
      <c r="F270" s="463"/>
      <c r="G270" s="463"/>
      <c r="H270" s="101">
        <f>SUM(H262:H269)</f>
        <v>0</v>
      </c>
      <c r="I270" s="101">
        <f>SUM(I262:I269)</f>
        <v>0</v>
      </c>
    </row>
    <row r="271" spans="1:9" ht="10.5" customHeight="1" x14ac:dyDescent="0.2">
      <c r="A271" s="464"/>
      <c r="B271" s="464"/>
      <c r="C271" s="464"/>
      <c r="D271" s="464"/>
      <c r="E271" s="464"/>
      <c r="F271" s="464"/>
      <c r="G271" s="464"/>
      <c r="H271" s="464"/>
      <c r="I271" s="154"/>
    </row>
    <row r="272" spans="1:9" ht="30" customHeight="1" x14ac:dyDescent="0.2">
      <c r="A272" s="463" t="s">
        <v>109</v>
      </c>
      <c r="B272" s="463"/>
      <c r="C272" s="463"/>
      <c r="D272" s="463"/>
      <c r="E272" s="463"/>
      <c r="F272" s="463"/>
      <c r="G272" s="463"/>
      <c r="H272" s="139"/>
      <c r="I272" s="56"/>
    </row>
    <row r="273" spans="1:11" s="141" customFormat="1" ht="10.5" customHeight="1" x14ac:dyDescent="0.2">
      <c r="A273" s="104"/>
      <c r="B273" s="104"/>
      <c r="C273" s="104"/>
      <c r="D273" s="104"/>
      <c r="E273" s="104"/>
      <c r="F273" s="104"/>
      <c r="G273" s="104"/>
      <c r="H273" s="140"/>
      <c r="I273" s="110"/>
      <c r="J273" s="229"/>
      <c r="K273" s="229"/>
    </row>
    <row r="274" spans="1:11" ht="30" customHeight="1" x14ac:dyDescent="0.2">
      <c r="A274" s="463" t="s">
        <v>110</v>
      </c>
      <c r="B274" s="463"/>
      <c r="C274" s="463"/>
      <c r="D274" s="463"/>
      <c r="E274" s="463"/>
      <c r="F274" s="463"/>
      <c r="G274" s="463"/>
      <c r="H274" s="274">
        <f>H270*H272</f>
        <v>0</v>
      </c>
      <c r="I274" s="275">
        <f>I270</f>
        <v>0</v>
      </c>
    </row>
    <row r="275" spans="1:11" ht="10.5" customHeight="1" x14ac:dyDescent="0.2">
      <c r="A275" s="102"/>
      <c r="B275" s="102"/>
      <c r="C275" s="102"/>
      <c r="D275" s="102"/>
      <c r="E275" s="102"/>
      <c r="F275" s="102"/>
      <c r="G275" s="102"/>
      <c r="H275" s="143"/>
    </row>
    <row r="276" spans="1:11" ht="26.25" customHeight="1" x14ac:dyDescent="0.2">
      <c r="A276" s="465" t="s">
        <v>111</v>
      </c>
      <c r="B276" s="465"/>
      <c r="C276" s="465"/>
      <c r="D276" s="465"/>
      <c r="E276" s="465"/>
      <c r="F276" s="465"/>
      <c r="G276" s="465"/>
      <c r="H276" s="465"/>
      <c r="I276" s="158"/>
    </row>
    <row r="277" spans="1:11" ht="30" customHeight="1" x14ac:dyDescent="0.2">
      <c r="A277" s="76"/>
      <c r="B277" s="76"/>
      <c r="C277" s="76"/>
      <c r="D277" s="77"/>
      <c r="E277" s="76"/>
      <c r="F277" s="78"/>
      <c r="G277" s="78"/>
      <c r="H277" s="66">
        <f t="shared" ref="H277:H282" si="15">F277*G277</f>
        <v>0</v>
      </c>
      <c r="I277" s="160"/>
    </row>
    <row r="278" spans="1:11" ht="30" customHeight="1" x14ac:dyDescent="0.2">
      <c r="A278" s="76"/>
      <c r="B278" s="76"/>
      <c r="C278" s="76"/>
      <c r="D278" s="77"/>
      <c r="E278" s="76"/>
      <c r="F278" s="78"/>
      <c r="G278" s="78"/>
      <c r="H278" s="66">
        <f t="shared" si="15"/>
        <v>0</v>
      </c>
      <c r="I278" s="160"/>
    </row>
    <row r="279" spans="1:11" ht="30" customHeight="1" x14ac:dyDescent="0.2">
      <c r="A279" s="76"/>
      <c r="B279" s="76"/>
      <c r="C279" s="76"/>
      <c r="D279" s="77"/>
      <c r="E279" s="76"/>
      <c r="F279" s="78"/>
      <c r="G279" s="78"/>
      <c r="H279" s="66">
        <f t="shared" si="15"/>
        <v>0</v>
      </c>
      <c r="I279" s="160"/>
    </row>
    <row r="280" spans="1:11" ht="30" customHeight="1" x14ac:dyDescent="0.2">
      <c r="A280" s="76"/>
      <c r="B280" s="76"/>
      <c r="C280" s="76"/>
      <c r="D280" s="77"/>
      <c r="E280" s="76"/>
      <c r="F280" s="78"/>
      <c r="G280" s="78"/>
      <c r="H280" s="66">
        <f t="shared" si="15"/>
        <v>0</v>
      </c>
      <c r="I280" s="160"/>
    </row>
    <row r="281" spans="1:11" ht="30" customHeight="1" x14ac:dyDescent="0.2">
      <c r="A281" s="76"/>
      <c r="B281" s="76"/>
      <c r="C281" s="76"/>
      <c r="D281" s="77"/>
      <c r="E281" s="76"/>
      <c r="F281" s="78"/>
      <c r="G281" s="78"/>
      <c r="H281" s="66">
        <f t="shared" si="15"/>
        <v>0</v>
      </c>
      <c r="I281" s="160"/>
    </row>
    <row r="282" spans="1:11" ht="30" customHeight="1" x14ac:dyDescent="0.2">
      <c r="A282" s="76"/>
      <c r="B282" s="76"/>
      <c r="C282" s="76"/>
      <c r="D282" s="77"/>
      <c r="E282" s="76"/>
      <c r="F282" s="78"/>
      <c r="G282" s="78"/>
      <c r="H282" s="66">
        <f t="shared" si="15"/>
        <v>0</v>
      </c>
      <c r="I282" s="160"/>
    </row>
    <row r="283" spans="1:11" ht="30" customHeight="1" x14ac:dyDescent="0.2">
      <c r="A283" s="461" t="s">
        <v>112</v>
      </c>
      <c r="B283" s="461"/>
      <c r="C283" s="461"/>
      <c r="D283" s="461"/>
      <c r="E283" s="461"/>
      <c r="F283" s="461"/>
      <c r="G283" s="461"/>
      <c r="H283" s="66">
        <f>SUM(H277:H282)</f>
        <v>0</v>
      </c>
      <c r="I283" s="66">
        <f>SUM(I277:I282)</f>
        <v>0</v>
      </c>
    </row>
    <row r="284" spans="1:11" s="145" customFormat="1" ht="10.5" customHeight="1" x14ac:dyDescent="0.2">
      <c r="A284" s="466"/>
      <c r="B284" s="466"/>
      <c r="C284" s="466"/>
      <c r="D284" s="466"/>
      <c r="E284" s="466"/>
      <c r="F284" s="466"/>
      <c r="G284" s="466"/>
      <c r="H284" s="466"/>
      <c r="I284" s="110"/>
      <c r="J284" s="230"/>
      <c r="K284" s="230"/>
    </row>
    <row r="285" spans="1:11" ht="30" customHeight="1" x14ac:dyDescent="0.2">
      <c r="A285" s="461" t="s">
        <v>109</v>
      </c>
      <c r="B285" s="461"/>
      <c r="C285" s="461"/>
      <c r="D285" s="461"/>
      <c r="E285" s="461"/>
      <c r="F285" s="461"/>
      <c r="G285" s="461"/>
      <c r="H285" s="139"/>
      <c r="I285" s="156"/>
    </row>
    <row r="286" spans="1:11" s="148" customFormat="1" ht="10.5" customHeight="1" x14ac:dyDescent="0.2">
      <c r="A286" s="102"/>
      <c r="B286" s="102"/>
      <c r="C286" s="102"/>
      <c r="D286" s="102"/>
      <c r="E286" s="102"/>
      <c r="F286" s="102"/>
      <c r="G286" s="102"/>
      <c r="H286" s="147"/>
      <c r="I286" s="110"/>
      <c r="J286" s="231"/>
      <c r="K286" s="231"/>
    </row>
    <row r="287" spans="1:11" ht="30" customHeight="1" x14ac:dyDescent="0.2">
      <c r="A287" s="461" t="s">
        <v>113</v>
      </c>
      <c r="B287" s="461"/>
      <c r="C287" s="461"/>
      <c r="D287" s="461"/>
      <c r="E287" s="461"/>
      <c r="F287" s="461"/>
      <c r="G287" s="461"/>
      <c r="H287" s="272">
        <f>H283*H285</f>
        <v>0</v>
      </c>
      <c r="I287" s="272">
        <f>I283</f>
        <v>0</v>
      </c>
    </row>
    <row r="288" spans="1:11" s="145" customFormat="1" ht="10.5" customHeight="1" x14ac:dyDescent="0.2">
      <c r="A288" s="102"/>
      <c r="B288" s="102"/>
      <c r="C288" s="102"/>
      <c r="D288" s="102"/>
      <c r="E288" s="102"/>
      <c r="F288" s="102"/>
      <c r="G288" s="102"/>
      <c r="H288" s="143"/>
      <c r="I288" s="110"/>
      <c r="J288" s="230"/>
      <c r="K288" s="230"/>
    </row>
    <row r="289" spans="1:9" ht="30" customHeight="1" x14ac:dyDescent="0.2">
      <c r="A289" s="461" t="s">
        <v>122</v>
      </c>
      <c r="B289" s="461"/>
      <c r="C289" s="461"/>
      <c r="D289" s="461"/>
      <c r="E289" s="461"/>
      <c r="F289" s="461"/>
      <c r="G289" s="461"/>
      <c r="H289" s="272">
        <f>SUM(H287,H274)</f>
        <v>0</v>
      </c>
      <c r="I289" s="272">
        <f>SUM(I287,I274)</f>
        <v>0</v>
      </c>
    </row>
    <row r="290" spans="1:9" ht="30" customHeight="1" x14ac:dyDescent="0.2">
      <c r="A290" s="462" t="s">
        <v>115</v>
      </c>
      <c r="B290" s="462"/>
      <c r="C290" s="462"/>
      <c r="D290" s="462"/>
      <c r="E290" s="102"/>
      <c r="F290" s="102"/>
      <c r="G290" s="102"/>
      <c r="H290" s="143"/>
    </row>
    <row r="291" spans="1:9" ht="30" customHeight="1" x14ac:dyDescent="0.2">
      <c r="A291" s="102"/>
      <c r="B291" s="102"/>
      <c r="C291" s="102"/>
      <c r="D291" s="102"/>
      <c r="E291" s="102"/>
      <c r="F291" s="102"/>
      <c r="G291" s="102"/>
      <c r="H291" s="143"/>
    </row>
    <row r="292" spans="1:9" ht="24.75" customHeight="1" x14ac:dyDescent="0.2">
      <c r="A292" s="439" t="s">
        <v>80</v>
      </c>
      <c r="B292" s="439"/>
      <c r="C292" s="439"/>
      <c r="D292" s="439"/>
      <c r="E292" s="89"/>
      <c r="F292" s="89"/>
      <c r="G292" s="89"/>
      <c r="H292" s="89"/>
      <c r="I292" s="74"/>
    </row>
    <row r="293" spans="1:9" ht="24.75" customHeight="1" x14ac:dyDescent="0.2">
      <c r="A293" s="127"/>
      <c r="B293" s="127"/>
      <c r="C293" s="127"/>
      <c r="D293" s="127"/>
      <c r="E293" s="92"/>
      <c r="F293" s="92"/>
      <c r="G293" s="92"/>
      <c r="H293" s="92"/>
      <c r="I293" s="112"/>
    </row>
    <row r="294" spans="1:9" ht="24.75" customHeight="1" x14ac:dyDescent="0.2">
      <c r="A294" s="439" t="s">
        <v>81</v>
      </c>
      <c r="B294" s="439"/>
      <c r="C294" s="439"/>
      <c r="D294" s="439"/>
      <c r="E294" s="89"/>
      <c r="F294" s="89"/>
      <c r="G294" s="89"/>
      <c r="H294" s="89"/>
      <c r="I294" s="113"/>
    </row>
  </sheetData>
  <mergeCells count="163">
    <mergeCell ref="A24:I24"/>
    <mergeCell ref="A8:A9"/>
    <mergeCell ref="B8:B9"/>
    <mergeCell ref="C8:C9"/>
    <mergeCell ref="D8:D9"/>
    <mergeCell ref="E8:E9"/>
    <mergeCell ref="F8:H8"/>
    <mergeCell ref="A2:I2"/>
    <mergeCell ref="I8:I9"/>
    <mergeCell ref="A18:G18"/>
    <mergeCell ref="A19:H19"/>
    <mergeCell ref="A20:G20"/>
    <mergeCell ref="A22:G22"/>
    <mergeCell ref="A40:D40"/>
    <mergeCell ref="A42:D42"/>
    <mergeCell ref="A44:A45"/>
    <mergeCell ref="B44:B45"/>
    <mergeCell ref="C44:C45"/>
    <mergeCell ref="D44:D45"/>
    <mergeCell ref="A31:G31"/>
    <mergeCell ref="A32:H32"/>
    <mergeCell ref="A33:G33"/>
    <mergeCell ref="A35:G35"/>
    <mergeCell ref="A37:G37"/>
    <mergeCell ref="A38:D38"/>
    <mergeCell ref="A58:G58"/>
    <mergeCell ref="A60:I60"/>
    <mergeCell ref="A67:G67"/>
    <mergeCell ref="A68:H68"/>
    <mergeCell ref="A69:G69"/>
    <mergeCell ref="E44:E45"/>
    <mergeCell ref="F44:H44"/>
    <mergeCell ref="I44:I45"/>
    <mergeCell ref="A54:G54"/>
    <mergeCell ref="A55:H55"/>
    <mergeCell ref="A56:G56"/>
    <mergeCell ref="A71:G71"/>
    <mergeCell ref="A73:G73"/>
    <mergeCell ref="A74:D74"/>
    <mergeCell ref="A76:D76"/>
    <mergeCell ref="A78:D78"/>
    <mergeCell ref="A80:A81"/>
    <mergeCell ref="B80:B81"/>
    <mergeCell ref="C80:C81"/>
    <mergeCell ref="D80:D81"/>
    <mergeCell ref="E80:E81"/>
    <mergeCell ref="A96:I96"/>
    <mergeCell ref="A103:G103"/>
    <mergeCell ref="A104:H104"/>
    <mergeCell ref="A105:G105"/>
    <mergeCell ref="A107:G107"/>
    <mergeCell ref="F80:H80"/>
    <mergeCell ref="I80:I81"/>
    <mergeCell ref="A90:G90"/>
    <mergeCell ref="A91:H91"/>
    <mergeCell ref="A92:G92"/>
    <mergeCell ref="A94:G94"/>
    <mergeCell ref="I116:I117"/>
    <mergeCell ref="A126:G126"/>
    <mergeCell ref="A127:H127"/>
    <mergeCell ref="A128:G128"/>
    <mergeCell ref="A130:G130"/>
    <mergeCell ref="A109:G109"/>
    <mergeCell ref="A110:D110"/>
    <mergeCell ref="A112:D112"/>
    <mergeCell ref="A114:D114"/>
    <mergeCell ref="A116:A117"/>
    <mergeCell ref="B116:B117"/>
    <mergeCell ref="C116:C117"/>
    <mergeCell ref="D116:D117"/>
    <mergeCell ref="E116:E117"/>
    <mergeCell ref="F116:H116"/>
    <mergeCell ref="A148:D148"/>
    <mergeCell ref="A150:D150"/>
    <mergeCell ref="A152:A153"/>
    <mergeCell ref="B152:B153"/>
    <mergeCell ref="C152:C153"/>
    <mergeCell ref="D152:D153"/>
    <mergeCell ref="A139:G139"/>
    <mergeCell ref="A140:H140"/>
    <mergeCell ref="A141:G141"/>
    <mergeCell ref="A143:G143"/>
    <mergeCell ref="A145:G145"/>
    <mergeCell ref="A146:D146"/>
    <mergeCell ref="A166:G166"/>
    <mergeCell ref="A168:H168"/>
    <mergeCell ref="A175:G175"/>
    <mergeCell ref="A176:H176"/>
    <mergeCell ref="A177:G177"/>
    <mergeCell ref="E152:E153"/>
    <mergeCell ref="F152:H152"/>
    <mergeCell ref="I152:I153"/>
    <mergeCell ref="A162:G162"/>
    <mergeCell ref="A163:H163"/>
    <mergeCell ref="A164:G164"/>
    <mergeCell ref="A179:G179"/>
    <mergeCell ref="A181:G181"/>
    <mergeCell ref="A182:D182"/>
    <mergeCell ref="A184:D184"/>
    <mergeCell ref="A186:D186"/>
    <mergeCell ref="A188:A189"/>
    <mergeCell ref="B188:B189"/>
    <mergeCell ref="C188:C189"/>
    <mergeCell ref="D188:D189"/>
    <mergeCell ref="E188:E189"/>
    <mergeCell ref="A211:G211"/>
    <mergeCell ref="A212:H212"/>
    <mergeCell ref="A213:G213"/>
    <mergeCell ref="A215:G215"/>
    <mergeCell ref="F188:H188"/>
    <mergeCell ref="I188:I189"/>
    <mergeCell ref="A198:G198"/>
    <mergeCell ref="A199:H199"/>
    <mergeCell ref="A200:G200"/>
    <mergeCell ref="A202:G202"/>
    <mergeCell ref="A294:D294"/>
    <mergeCell ref="A3:I3"/>
    <mergeCell ref="A274:G274"/>
    <mergeCell ref="A276:H276"/>
    <mergeCell ref="A283:G283"/>
    <mergeCell ref="A284:H284"/>
    <mergeCell ref="A285:G285"/>
    <mergeCell ref="E260:E261"/>
    <mergeCell ref="F260:H260"/>
    <mergeCell ref="I260:I261"/>
    <mergeCell ref="A256:D256"/>
    <mergeCell ref="A258:D258"/>
    <mergeCell ref="A260:A261"/>
    <mergeCell ref="B260:B261"/>
    <mergeCell ref="C260:C261"/>
    <mergeCell ref="D260:D261"/>
    <mergeCell ref="A247:G247"/>
    <mergeCell ref="A248:H248"/>
    <mergeCell ref="A249:G249"/>
    <mergeCell ref="A251:G251"/>
    <mergeCell ref="A253:G253"/>
    <mergeCell ref="I224:I225"/>
    <mergeCell ref="A234:G234"/>
    <mergeCell ref="A235:H235"/>
    <mergeCell ref="A1:I1"/>
    <mergeCell ref="A132:I132"/>
    <mergeCell ref="A287:G287"/>
    <mergeCell ref="A289:G289"/>
    <mergeCell ref="A290:D290"/>
    <mergeCell ref="A292:D292"/>
    <mergeCell ref="A270:G270"/>
    <mergeCell ref="A271:H271"/>
    <mergeCell ref="A272:G272"/>
    <mergeCell ref="A254:D254"/>
    <mergeCell ref="A236:G236"/>
    <mergeCell ref="A238:G238"/>
    <mergeCell ref="A240:H240"/>
    <mergeCell ref="A217:G217"/>
    <mergeCell ref="A218:D218"/>
    <mergeCell ref="A220:D220"/>
    <mergeCell ref="A222:D222"/>
    <mergeCell ref="A224:A225"/>
    <mergeCell ref="B224:B225"/>
    <mergeCell ref="C224:C225"/>
    <mergeCell ref="D224:D225"/>
    <mergeCell ref="E224:E225"/>
    <mergeCell ref="F224:H224"/>
    <mergeCell ref="A204:H204"/>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42" max="16383" man="1"/>
    <brk id="78" max="16383" man="1"/>
    <brk id="114" max="16383" man="1"/>
    <brk id="150" max="16383" man="1"/>
    <brk id="186" max="16383" man="1"/>
    <brk id="222" max="16383" man="1"/>
    <brk id="2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51"/>
  <sheetViews>
    <sheetView showGridLines="0" view="pageBreakPreview" zoomScaleNormal="70" zoomScaleSheetLayoutView="100" workbookViewId="0">
      <pane xSplit="1" ySplit="11" topLeftCell="B87" activePane="bottomRight" state="frozen"/>
      <selection pane="topRight" activeCell="B1" sqref="B1"/>
      <selection pane="bottomLeft" activeCell="A12" sqref="A12"/>
      <selection pane="bottomRight" activeCell="A3" sqref="A3:I3"/>
    </sheetView>
  </sheetViews>
  <sheetFormatPr defaultRowHeight="12.75" customHeight="1" x14ac:dyDescent="0.2"/>
  <cols>
    <col min="1" max="3" width="16.7109375" style="16" customWidth="1"/>
    <col min="4" max="4" width="92.140625" style="16" customWidth="1"/>
    <col min="5" max="5" width="17.85546875" style="16" customWidth="1"/>
    <col min="6" max="8" width="21.140625" style="16" customWidth="1"/>
    <col min="9" max="9" width="20.7109375" style="110" customWidth="1"/>
    <col min="10" max="10" width="13.8554687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SUM(H20,H92)</f>
        <v>0</v>
      </c>
      <c r="K1" s="218" t="s">
        <v>243</v>
      </c>
    </row>
    <row r="2" spans="1:11" ht="19.5" customHeight="1" x14ac:dyDescent="0.2">
      <c r="A2" s="436" t="s">
        <v>64</v>
      </c>
      <c r="B2" s="436"/>
      <c r="C2" s="436"/>
      <c r="D2" s="436"/>
      <c r="E2" s="436"/>
      <c r="F2" s="436"/>
      <c r="G2" s="436"/>
      <c r="H2" s="436"/>
      <c r="I2" s="436"/>
      <c r="J2" s="227">
        <f>SUM(H56,H128)</f>
        <v>0</v>
      </c>
      <c r="K2" s="218" t="s">
        <v>244</v>
      </c>
    </row>
    <row r="3" spans="1:11" ht="18.75" customHeight="1" x14ac:dyDescent="0.2">
      <c r="A3" s="436" t="s">
        <v>2</v>
      </c>
      <c r="B3" s="436"/>
      <c r="C3" s="436"/>
      <c r="D3" s="436"/>
      <c r="E3" s="436"/>
      <c r="F3" s="436"/>
      <c r="G3" s="436"/>
      <c r="H3" s="436"/>
      <c r="I3" s="436"/>
      <c r="J3" s="227">
        <f>SUM(H29,H101)</f>
        <v>0</v>
      </c>
      <c r="K3" s="218" t="s">
        <v>245</v>
      </c>
    </row>
    <row r="4" spans="1:11" ht="12.75" customHeight="1" x14ac:dyDescent="0.2">
      <c r="J4" s="283">
        <f>SUM(H65,H137)</f>
        <v>0</v>
      </c>
      <c r="K4" s="218" t="s">
        <v>246</v>
      </c>
    </row>
    <row r="5" spans="1:11" ht="12.75" customHeight="1" x14ac:dyDescent="0.2">
      <c r="J5" s="283">
        <f>SUM(I20,I92)</f>
        <v>0</v>
      </c>
      <c r="K5" s="218" t="s">
        <v>247</v>
      </c>
    </row>
    <row r="6" spans="1:11" ht="12.75" customHeight="1" x14ac:dyDescent="0.2">
      <c r="J6" s="283">
        <f>SUM(I56,I128)</f>
        <v>0</v>
      </c>
      <c r="K6" s="218" t="s">
        <v>248</v>
      </c>
    </row>
    <row r="7" spans="1:11" ht="12.75" customHeight="1" x14ac:dyDescent="0.2">
      <c r="J7" s="243"/>
    </row>
    <row r="8" spans="1:11" ht="12.75" customHeight="1" x14ac:dyDescent="0.2">
      <c r="J8" s="243"/>
    </row>
    <row r="9" spans="1:11" ht="18" customHeight="1" x14ac:dyDescent="0.2">
      <c r="A9" s="6" t="s">
        <v>123</v>
      </c>
      <c r="H9" s="117"/>
      <c r="I9" s="323" t="s">
        <v>66</v>
      </c>
      <c r="J9" s="243"/>
    </row>
    <row r="10" spans="1:11" s="118" customFormat="1" ht="26.25" customHeight="1" x14ac:dyDescent="0.2">
      <c r="A10" s="471" t="s">
        <v>67</v>
      </c>
      <c r="B10" s="471" t="s">
        <v>68</v>
      </c>
      <c r="C10" s="471" t="s">
        <v>69</v>
      </c>
      <c r="D10" s="471" t="s">
        <v>124</v>
      </c>
      <c r="E10" s="471" t="s">
        <v>71</v>
      </c>
      <c r="F10" s="471" t="s">
        <v>91</v>
      </c>
      <c r="G10" s="471"/>
      <c r="H10" s="471"/>
      <c r="I10" s="472" t="s">
        <v>220</v>
      </c>
      <c r="J10" s="260"/>
      <c r="K10" s="228"/>
    </row>
    <row r="11" spans="1:11" s="118" customFormat="1" ht="26.25" customHeight="1" x14ac:dyDescent="0.2">
      <c r="A11" s="471"/>
      <c r="B11" s="471"/>
      <c r="C11" s="471"/>
      <c r="D11" s="471"/>
      <c r="E11" s="471"/>
      <c r="F11" s="289" t="s">
        <v>73</v>
      </c>
      <c r="G11" s="289" t="s">
        <v>74</v>
      </c>
      <c r="H11" s="289" t="s">
        <v>75</v>
      </c>
      <c r="I11" s="472"/>
      <c r="J11" s="260"/>
      <c r="K11" s="228"/>
    </row>
    <row r="12" spans="1:11" s="118" customFormat="1" ht="30" customHeight="1" x14ac:dyDescent="0.2">
      <c r="A12" s="119"/>
      <c r="B12" s="119"/>
      <c r="C12" s="119"/>
      <c r="D12" s="120"/>
      <c r="E12" s="119"/>
      <c r="F12" s="121"/>
      <c r="G12" s="121"/>
      <c r="H12" s="122">
        <f t="shared" ref="H12:H19" si="0">G12*F12</f>
        <v>0</v>
      </c>
      <c r="I12" s="60"/>
      <c r="J12" s="260"/>
      <c r="K12" s="228"/>
    </row>
    <row r="13" spans="1:11" s="118" customFormat="1" ht="30" customHeight="1" x14ac:dyDescent="0.2">
      <c r="A13" s="119"/>
      <c r="B13" s="119"/>
      <c r="C13" s="119"/>
      <c r="D13" s="120"/>
      <c r="E13" s="119"/>
      <c r="F13" s="121"/>
      <c r="G13" s="121"/>
      <c r="H13" s="122">
        <f t="shared" si="0"/>
        <v>0</v>
      </c>
      <c r="I13" s="60"/>
      <c r="J13" s="260"/>
      <c r="K13" s="228"/>
    </row>
    <row r="14" spans="1:11" s="118" customFormat="1" ht="30" customHeight="1" x14ac:dyDescent="0.2">
      <c r="A14" s="119"/>
      <c r="B14" s="119"/>
      <c r="C14" s="119"/>
      <c r="D14" s="120"/>
      <c r="E14" s="119"/>
      <c r="F14" s="121"/>
      <c r="G14" s="121"/>
      <c r="H14" s="122">
        <f t="shared" si="0"/>
        <v>0</v>
      </c>
      <c r="I14" s="60"/>
      <c r="J14" s="260"/>
      <c r="K14" s="228"/>
    </row>
    <row r="15" spans="1:11" s="118" customFormat="1" ht="30" customHeight="1" x14ac:dyDescent="0.2">
      <c r="A15" s="119"/>
      <c r="B15" s="119"/>
      <c r="C15" s="119"/>
      <c r="D15" s="120"/>
      <c r="E15" s="119"/>
      <c r="F15" s="121"/>
      <c r="G15" s="121"/>
      <c r="H15" s="122">
        <f t="shared" si="0"/>
        <v>0</v>
      </c>
      <c r="I15" s="60"/>
      <c r="J15" s="228"/>
      <c r="K15" s="228"/>
    </row>
    <row r="16" spans="1:11" s="118" customFormat="1" ht="30" customHeight="1" x14ac:dyDescent="0.2">
      <c r="A16" s="119"/>
      <c r="B16" s="119"/>
      <c r="C16" s="119"/>
      <c r="D16" s="120"/>
      <c r="E16" s="119"/>
      <c r="F16" s="121"/>
      <c r="G16" s="121"/>
      <c r="H16" s="122">
        <f t="shared" si="0"/>
        <v>0</v>
      </c>
      <c r="I16" s="60"/>
      <c r="J16" s="228"/>
      <c r="K16" s="228"/>
    </row>
    <row r="17" spans="1:11" s="118" customFormat="1" ht="30" customHeight="1" x14ac:dyDescent="0.2">
      <c r="A17" s="119"/>
      <c r="B17" s="119"/>
      <c r="C17" s="119"/>
      <c r="D17" s="120"/>
      <c r="E17" s="119"/>
      <c r="F17" s="121"/>
      <c r="G17" s="121"/>
      <c r="H17" s="122">
        <f t="shared" si="0"/>
        <v>0</v>
      </c>
      <c r="I17" s="60"/>
      <c r="J17" s="228"/>
      <c r="K17" s="228"/>
    </row>
    <row r="18" spans="1:11" s="118" customFormat="1" ht="30" customHeight="1" x14ac:dyDescent="0.2">
      <c r="A18" s="119"/>
      <c r="B18" s="119"/>
      <c r="C18" s="119"/>
      <c r="D18" s="120"/>
      <c r="E18" s="119"/>
      <c r="F18" s="121"/>
      <c r="G18" s="121"/>
      <c r="H18" s="122">
        <f t="shared" si="0"/>
        <v>0</v>
      </c>
      <c r="I18" s="60"/>
      <c r="J18" s="228"/>
      <c r="K18" s="228"/>
    </row>
    <row r="19" spans="1:11" s="118" customFormat="1" ht="30" customHeight="1" x14ac:dyDescent="0.2">
      <c r="A19" s="119"/>
      <c r="B19" s="119"/>
      <c r="C19" s="119"/>
      <c r="D19" s="120"/>
      <c r="E19" s="119"/>
      <c r="F19" s="121"/>
      <c r="G19" s="121"/>
      <c r="H19" s="122">
        <f t="shared" si="0"/>
        <v>0</v>
      </c>
      <c r="I19" s="60"/>
      <c r="J19" s="228"/>
      <c r="K19" s="228"/>
    </row>
    <row r="20" spans="1:11" s="109" customFormat="1" ht="29.25" customHeight="1" x14ac:dyDescent="0.2">
      <c r="A20" s="454" t="s">
        <v>76</v>
      </c>
      <c r="B20" s="454"/>
      <c r="C20" s="454"/>
      <c r="D20" s="454"/>
      <c r="E20" s="454"/>
      <c r="F20" s="454"/>
      <c r="G20" s="454"/>
      <c r="H20" s="122">
        <f>SUM(H12:H19)</f>
        <v>0</v>
      </c>
      <c r="I20" s="256">
        <f>SUM(I12:I19)</f>
        <v>0</v>
      </c>
      <c r="J20" s="226"/>
      <c r="K20" s="226"/>
    </row>
    <row r="21" spans="1:11" ht="14.25" customHeight="1" x14ac:dyDescent="0.2">
      <c r="A21" s="123"/>
      <c r="B21" s="123"/>
      <c r="C21" s="123"/>
      <c r="D21" s="123"/>
      <c r="E21" s="123"/>
      <c r="F21" s="123"/>
      <c r="I21" s="62"/>
    </row>
    <row r="22" spans="1:11" s="118" customFormat="1" ht="28.5" customHeight="1" x14ac:dyDescent="0.2">
      <c r="A22" s="470" t="s">
        <v>125</v>
      </c>
      <c r="B22" s="470"/>
      <c r="C22" s="470"/>
      <c r="D22" s="470"/>
      <c r="E22" s="470"/>
      <c r="F22" s="470"/>
      <c r="G22" s="470"/>
      <c r="H22" s="470"/>
      <c r="I22" s="125"/>
      <c r="J22" s="228"/>
      <c r="K22" s="228"/>
    </row>
    <row r="23" spans="1:11" s="118" customFormat="1" ht="30" customHeight="1" x14ac:dyDescent="0.2">
      <c r="A23" s="119"/>
      <c r="B23" s="119"/>
      <c r="C23" s="119"/>
      <c r="D23" s="120"/>
      <c r="E23" s="119"/>
      <c r="F23" s="121"/>
      <c r="G23" s="121"/>
      <c r="H23" s="125">
        <f t="shared" ref="H23:H28" si="1">G23*F23</f>
        <v>0</v>
      </c>
      <c r="I23" s="126"/>
      <c r="J23" s="228"/>
      <c r="K23" s="228"/>
    </row>
    <row r="24" spans="1:11" s="118" customFormat="1" ht="30" customHeight="1" x14ac:dyDescent="0.2">
      <c r="A24" s="119"/>
      <c r="B24" s="119"/>
      <c r="C24" s="119"/>
      <c r="D24" s="120"/>
      <c r="E24" s="119"/>
      <c r="F24" s="121"/>
      <c r="G24" s="121"/>
      <c r="H24" s="125">
        <f t="shared" si="1"/>
        <v>0</v>
      </c>
      <c r="I24" s="126"/>
      <c r="J24" s="228"/>
      <c r="K24" s="228"/>
    </row>
    <row r="25" spans="1:11" s="118" customFormat="1" ht="30" customHeight="1" x14ac:dyDescent="0.2">
      <c r="A25" s="119"/>
      <c r="B25" s="119"/>
      <c r="C25" s="119"/>
      <c r="D25" s="120"/>
      <c r="E25" s="119"/>
      <c r="F25" s="121"/>
      <c r="G25" s="121"/>
      <c r="H25" s="125">
        <f t="shared" si="1"/>
        <v>0</v>
      </c>
      <c r="I25" s="126"/>
      <c r="J25" s="228"/>
      <c r="K25" s="228"/>
    </row>
    <row r="26" spans="1:11" s="118" customFormat="1" ht="30" customHeight="1" x14ac:dyDescent="0.2">
      <c r="A26" s="119"/>
      <c r="B26" s="119"/>
      <c r="C26" s="119"/>
      <c r="D26" s="120"/>
      <c r="E26" s="119"/>
      <c r="F26" s="121"/>
      <c r="G26" s="121"/>
      <c r="H26" s="125">
        <f t="shared" si="1"/>
        <v>0</v>
      </c>
      <c r="I26" s="126"/>
      <c r="J26" s="228"/>
      <c r="K26" s="228"/>
    </row>
    <row r="27" spans="1:11" s="118" customFormat="1" ht="30" customHeight="1" x14ac:dyDescent="0.2">
      <c r="A27" s="119"/>
      <c r="B27" s="119"/>
      <c r="C27" s="119"/>
      <c r="D27" s="120"/>
      <c r="E27" s="119"/>
      <c r="F27" s="121"/>
      <c r="G27" s="121"/>
      <c r="H27" s="125">
        <f t="shared" si="1"/>
        <v>0</v>
      </c>
      <c r="I27" s="126"/>
      <c r="J27" s="228"/>
      <c r="K27" s="228"/>
    </row>
    <row r="28" spans="1:11" s="118" customFormat="1" ht="30" customHeight="1" x14ac:dyDescent="0.2">
      <c r="A28" s="119"/>
      <c r="B28" s="119"/>
      <c r="C28" s="119"/>
      <c r="D28" s="120"/>
      <c r="E28" s="119"/>
      <c r="F28" s="121"/>
      <c r="G28" s="121"/>
      <c r="H28" s="125">
        <f t="shared" si="1"/>
        <v>0</v>
      </c>
      <c r="I28" s="126"/>
      <c r="J28" s="228"/>
      <c r="K28" s="228"/>
    </row>
    <row r="29" spans="1:11" s="109" customFormat="1" ht="29.25" customHeight="1" x14ac:dyDescent="0.2">
      <c r="A29" s="455" t="s">
        <v>78</v>
      </c>
      <c r="B29" s="455"/>
      <c r="C29" s="455"/>
      <c r="D29" s="455"/>
      <c r="E29" s="455"/>
      <c r="F29" s="455"/>
      <c r="G29" s="455"/>
      <c r="H29" s="125">
        <f>SUM(H23:H28)</f>
        <v>0</v>
      </c>
      <c r="I29" s="125">
        <f>SUM(I23:I28)</f>
        <v>0</v>
      </c>
      <c r="J29" s="226"/>
      <c r="K29" s="226"/>
    </row>
    <row r="30" spans="1:11" ht="14.25" customHeight="1" x14ac:dyDescent="0.2">
      <c r="A30" s="357"/>
      <c r="B30" s="357"/>
      <c r="C30" s="357"/>
      <c r="D30" s="357"/>
      <c r="E30" s="357"/>
      <c r="F30" s="357"/>
      <c r="G30" s="17"/>
      <c r="H30" s="356"/>
      <c r="I30" s="264"/>
    </row>
    <row r="31" spans="1:11" s="109" customFormat="1" ht="29.25" customHeight="1" x14ac:dyDescent="0.2">
      <c r="A31" s="455" t="s">
        <v>126</v>
      </c>
      <c r="B31" s="455"/>
      <c r="C31" s="455"/>
      <c r="D31" s="455"/>
      <c r="E31" s="455"/>
      <c r="F31" s="455"/>
      <c r="G31" s="455"/>
      <c r="H31" s="125">
        <f>SUM(H29,H20)</f>
        <v>0</v>
      </c>
      <c r="I31" s="125">
        <f>SUM(I29,I20)</f>
        <v>0</v>
      </c>
      <c r="J31" s="226"/>
      <c r="K31" s="226"/>
    </row>
    <row r="32" spans="1:11" ht="14.25" customHeight="1" x14ac:dyDescent="0.2">
      <c r="A32" s="123"/>
      <c r="B32" s="123"/>
      <c r="C32" s="123"/>
      <c r="D32" s="123"/>
      <c r="E32" s="123"/>
      <c r="F32" s="123"/>
      <c r="I32" s="154"/>
    </row>
    <row r="33" spans="1:11" ht="14.25" customHeight="1" x14ac:dyDescent="0.2">
      <c r="A33" s="123"/>
      <c r="B33" s="123"/>
      <c r="C33" s="123"/>
      <c r="D33" s="123"/>
      <c r="E33" s="123"/>
      <c r="F33" s="123"/>
      <c r="I33" s="154"/>
    </row>
    <row r="34" spans="1:11" ht="28.5" customHeight="1" x14ac:dyDescent="0.2">
      <c r="A34" s="123"/>
      <c r="B34" s="123"/>
      <c r="C34" s="123"/>
      <c r="D34" s="123"/>
      <c r="E34" s="123"/>
      <c r="F34" s="123"/>
      <c r="I34" s="154"/>
    </row>
    <row r="35" spans="1:11" ht="14.25" customHeight="1" x14ac:dyDescent="0.2">
      <c r="A35" s="123"/>
      <c r="B35" s="123"/>
      <c r="C35" s="123"/>
      <c r="D35" s="123"/>
      <c r="E35" s="123"/>
      <c r="F35" s="123"/>
      <c r="I35" s="358"/>
    </row>
    <row r="36" spans="1:11" ht="14.25" customHeight="1" x14ac:dyDescent="0.2">
      <c r="A36" s="123"/>
      <c r="B36" s="123"/>
      <c r="C36" s="123"/>
      <c r="D36" s="123"/>
      <c r="E36" s="123"/>
      <c r="F36" s="123"/>
      <c r="I36" s="154"/>
    </row>
    <row r="37" spans="1:11" ht="14.25" customHeight="1" x14ac:dyDescent="0.2">
      <c r="A37" s="123"/>
      <c r="B37" s="123"/>
      <c r="C37" s="123"/>
      <c r="D37" s="123"/>
      <c r="E37" s="123"/>
      <c r="F37" s="123"/>
      <c r="I37" s="154"/>
    </row>
    <row r="38" spans="1:11" ht="12.75" customHeight="1" x14ac:dyDescent="0.2">
      <c r="I38" s="154"/>
    </row>
    <row r="39" spans="1:11" ht="12.75" customHeight="1" x14ac:dyDescent="0.2">
      <c r="I39" s="154"/>
    </row>
    <row r="40" spans="1:11" ht="12.75" customHeight="1" x14ac:dyDescent="0.2">
      <c r="A40" s="439" t="s">
        <v>80</v>
      </c>
      <c r="B40" s="439"/>
      <c r="C40" s="439"/>
      <c r="D40" s="439"/>
      <c r="E40" s="108"/>
      <c r="F40" s="108"/>
      <c r="G40" s="108"/>
      <c r="H40" s="108"/>
      <c r="I40" s="113"/>
    </row>
    <row r="41" spans="1:11" ht="12.75" customHeight="1" x14ac:dyDescent="0.2">
      <c r="A41" s="127"/>
      <c r="B41" s="127"/>
      <c r="C41" s="127"/>
      <c r="D41" s="127"/>
      <c r="E41" s="107"/>
      <c r="F41" s="107"/>
      <c r="G41" s="107"/>
      <c r="H41" s="107"/>
      <c r="I41" s="359"/>
    </row>
    <row r="42" spans="1:11" ht="12.75" customHeight="1" x14ac:dyDescent="0.2">
      <c r="A42" s="13"/>
      <c r="B42" s="13"/>
      <c r="C42" s="13"/>
      <c r="D42" s="13"/>
      <c r="E42" s="86"/>
      <c r="F42" s="86"/>
      <c r="G42" s="86"/>
      <c r="H42" s="86"/>
      <c r="I42" s="358"/>
    </row>
    <row r="43" spans="1:11" ht="12.75" customHeight="1" x14ac:dyDescent="0.2">
      <c r="A43" s="439" t="s">
        <v>81</v>
      </c>
      <c r="B43" s="439"/>
      <c r="C43" s="439"/>
      <c r="D43" s="439"/>
      <c r="E43" s="108"/>
      <c r="F43" s="108"/>
      <c r="G43" s="108"/>
      <c r="H43" s="108"/>
      <c r="I43" s="360"/>
    </row>
    <row r="44" spans="1:11" ht="12.75" customHeight="1" x14ac:dyDescent="0.2">
      <c r="A44" s="129"/>
      <c r="B44" s="129"/>
      <c r="C44" s="129"/>
      <c r="D44" s="129"/>
      <c r="I44" s="154"/>
    </row>
    <row r="45" spans="1:11" ht="18" customHeight="1" x14ac:dyDescent="0.2">
      <c r="A45" s="6" t="s">
        <v>256</v>
      </c>
      <c r="H45" s="117"/>
      <c r="I45" s="323" t="s">
        <v>82</v>
      </c>
    </row>
    <row r="46" spans="1:11" s="118" customFormat="1" ht="26.25" customHeight="1" x14ac:dyDescent="0.2">
      <c r="A46" s="471" t="s">
        <v>67</v>
      </c>
      <c r="B46" s="471" t="s">
        <v>68</v>
      </c>
      <c r="C46" s="471" t="s">
        <v>69</v>
      </c>
      <c r="D46" s="471" t="s">
        <v>124</v>
      </c>
      <c r="E46" s="471" t="s">
        <v>71</v>
      </c>
      <c r="F46" s="471" t="s">
        <v>91</v>
      </c>
      <c r="G46" s="471"/>
      <c r="H46" s="471"/>
      <c r="I46" s="469" t="s">
        <v>220</v>
      </c>
      <c r="J46" s="228"/>
      <c r="K46" s="228"/>
    </row>
    <row r="47" spans="1:11" s="118" customFormat="1" ht="26.25" customHeight="1" x14ac:dyDescent="0.2">
      <c r="A47" s="471"/>
      <c r="B47" s="471"/>
      <c r="C47" s="471"/>
      <c r="D47" s="471"/>
      <c r="E47" s="471"/>
      <c r="F47" s="289" t="s">
        <v>73</v>
      </c>
      <c r="G47" s="289" t="s">
        <v>74</v>
      </c>
      <c r="H47" s="289" t="s">
        <v>75</v>
      </c>
      <c r="I47" s="469"/>
      <c r="J47" s="228"/>
      <c r="K47" s="228"/>
    </row>
    <row r="48" spans="1:11" s="118" customFormat="1" ht="30" customHeight="1" x14ac:dyDescent="0.2">
      <c r="A48" s="119"/>
      <c r="B48" s="119"/>
      <c r="C48" s="119"/>
      <c r="D48" s="120"/>
      <c r="E48" s="119"/>
      <c r="F48" s="121"/>
      <c r="G48" s="121"/>
      <c r="H48" s="122">
        <f t="shared" ref="H48:H55" si="2">G48*F48</f>
        <v>0</v>
      </c>
      <c r="I48" s="60"/>
      <c r="J48" s="228"/>
      <c r="K48" s="228"/>
    </row>
    <row r="49" spans="1:11" s="118" customFormat="1" ht="30" customHeight="1" x14ac:dyDescent="0.2">
      <c r="A49" s="119"/>
      <c r="B49" s="119"/>
      <c r="C49" s="119"/>
      <c r="D49" s="120"/>
      <c r="E49" s="119"/>
      <c r="F49" s="121"/>
      <c r="G49" s="121"/>
      <c r="H49" s="122">
        <f t="shared" si="2"/>
        <v>0</v>
      </c>
      <c r="I49" s="60"/>
      <c r="J49" s="228"/>
      <c r="K49" s="228"/>
    </row>
    <row r="50" spans="1:11" s="118" customFormat="1" ht="30" customHeight="1" x14ac:dyDescent="0.2">
      <c r="A50" s="119"/>
      <c r="B50" s="119"/>
      <c r="C50" s="119"/>
      <c r="D50" s="120"/>
      <c r="E50" s="119"/>
      <c r="F50" s="121"/>
      <c r="G50" s="121"/>
      <c r="H50" s="122">
        <f t="shared" si="2"/>
        <v>0</v>
      </c>
      <c r="I50" s="60"/>
      <c r="J50" s="228"/>
      <c r="K50" s="228"/>
    </row>
    <row r="51" spans="1:11" s="118" customFormat="1" ht="30" customHeight="1" x14ac:dyDescent="0.2">
      <c r="A51" s="119"/>
      <c r="B51" s="119"/>
      <c r="C51" s="119"/>
      <c r="D51" s="120"/>
      <c r="E51" s="119"/>
      <c r="F51" s="121"/>
      <c r="G51" s="121"/>
      <c r="H51" s="122">
        <f t="shared" si="2"/>
        <v>0</v>
      </c>
      <c r="I51" s="60"/>
      <c r="J51" s="228"/>
      <c r="K51" s="228"/>
    </row>
    <row r="52" spans="1:11" s="118" customFormat="1" ht="30" customHeight="1" x14ac:dyDescent="0.2">
      <c r="A52" s="119"/>
      <c r="B52" s="119"/>
      <c r="C52" s="119"/>
      <c r="D52" s="120"/>
      <c r="E52" s="119"/>
      <c r="F52" s="121"/>
      <c r="G52" s="121"/>
      <c r="H52" s="122">
        <f t="shared" si="2"/>
        <v>0</v>
      </c>
      <c r="I52" s="60"/>
      <c r="J52" s="228"/>
      <c r="K52" s="228"/>
    </row>
    <row r="53" spans="1:11" s="118" customFormat="1" ht="30" customHeight="1" x14ac:dyDescent="0.2">
      <c r="A53" s="119"/>
      <c r="B53" s="119"/>
      <c r="C53" s="119"/>
      <c r="D53" s="120"/>
      <c r="E53" s="119"/>
      <c r="F53" s="121"/>
      <c r="G53" s="121"/>
      <c r="H53" s="122">
        <f t="shared" si="2"/>
        <v>0</v>
      </c>
      <c r="I53" s="60"/>
      <c r="J53" s="228"/>
      <c r="K53" s="228"/>
    </row>
    <row r="54" spans="1:11" s="118" customFormat="1" ht="30" customHeight="1" x14ac:dyDescent="0.2">
      <c r="A54" s="119"/>
      <c r="B54" s="119"/>
      <c r="C54" s="119"/>
      <c r="D54" s="120"/>
      <c r="E54" s="119"/>
      <c r="F54" s="121"/>
      <c r="G54" s="121"/>
      <c r="H54" s="122">
        <f t="shared" si="2"/>
        <v>0</v>
      </c>
      <c r="I54" s="60"/>
      <c r="J54" s="228"/>
      <c r="K54" s="228"/>
    </row>
    <row r="55" spans="1:11" s="118" customFormat="1" ht="30" customHeight="1" x14ac:dyDescent="0.2">
      <c r="A55" s="119"/>
      <c r="B55" s="119"/>
      <c r="C55" s="119"/>
      <c r="D55" s="120"/>
      <c r="E55" s="119"/>
      <c r="F55" s="121"/>
      <c r="G55" s="121"/>
      <c r="H55" s="122">
        <f t="shared" si="2"/>
        <v>0</v>
      </c>
      <c r="I55" s="60"/>
      <c r="J55" s="228"/>
      <c r="K55" s="228"/>
    </row>
    <row r="56" spans="1:11" s="109" customFormat="1" ht="29.25" customHeight="1" x14ac:dyDescent="0.2">
      <c r="A56" s="454" t="s">
        <v>76</v>
      </c>
      <c r="B56" s="454"/>
      <c r="C56" s="454"/>
      <c r="D56" s="454"/>
      <c r="E56" s="454"/>
      <c r="F56" s="454"/>
      <c r="G56" s="454"/>
      <c r="H56" s="122">
        <f>SUM(H48:H55)</f>
        <v>0</v>
      </c>
      <c r="I56" s="256">
        <f>SUM(I48:I55)</f>
        <v>0</v>
      </c>
      <c r="J56" s="226"/>
      <c r="K56" s="226"/>
    </row>
    <row r="57" spans="1:11" ht="14.25" customHeight="1" x14ac:dyDescent="0.2">
      <c r="A57" s="123"/>
      <c r="B57" s="123"/>
      <c r="C57" s="123"/>
      <c r="D57" s="123"/>
      <c r="E57" s="123"/>
      <c r="F57" s="123"/>
      <c r="I57" s="25"/>
    </row>
    <row r="58" spans="1:11" s="118" customFormat="1" ht="28.5" customHeight="1" x14ac:dyDescent="0.2">
      <c r="A58" s="470" t="s">
        <v>125</v>
      </c>
      <c r="B58" s="470"/>
      <c r="C58" s="470"/>
      <c r="D58" s="470"/>
      <c r="E58" s="470"/>
      <c r="F58" s="470"/>
      <c r="G58" s="470"/>
      <c r="H58" s="470"/>
      <c r="I58" s="125"/>
      <c r="J58" s="228"/>
      <c r="K58" s="228"/>
    </row>
    <row r="59" spans="1:11" s="118" customFormat="1" ht="30" customHeight="1" x14ac:dyDescent="0.2">
      <c r="A59" s="119"/>
      <c r="B59" s="119"/>
      <c r="C59" s="119"/>
      <c r="D59" s="120"/>
      <c r="E59" s="119"/>
      <c r="F59" s="121"/>
      <c r="G59" s="121"/>
      <c r="H59" s="125">
        <f t="shared" ref="H59:H64" si="3">G59*F59</f>
        <v>0</v>
      </c>
      <c r="I59" s="126"/>
      <c r="J59" s="228"/>
      <c r="K59" s="228"/>
    </row>
    <row r="60" spans="1:11" s="118" customFormat="1" ht="30" customHeight="1" x14ac:dyDescent="0.2">
      <c r="A60" s="119"/>
      <c r="B60" s="119"/>
      <c r="C60" s="119"/>
      <c r="D60" s="120"/>
      <c r="E60" s="119"/>
      <c r="F60" s="121"/>
      <c r="G60" s="121"/>
      <c r="H60" s="125">
        <f t="shared" si="3"/>
        <v>0</v>
      </c>
      <c r="I60" s="126"/>
      <c r="J60" s="228"/>
      <c r="K60" s="228"/>
    </row>
    <row r="61" spans="1:11" s="118" customFormat="1" ht="30" customHeight="1" x14ac:dyDescent="0.2">
      <c r="A61" s="119"/>
      <c r="B61" s="119"/>
      <c r="C61" s="119"/>
      <c r="D61" s="120"/>
      <c r="E61" s="119"/>
      <c r="F61" s="121"/>
      <c r="G61" s="121"/>
      <c r="H61" s="125">
        <f t="shared" si="3"/>
        <v>0</v>
      </c>
      <c r="I61" s="126"/>
      <c r="J61" s="228"/>
      <c r="K61" s="228"/>
    </row>
    <row r="62" spans="1:11" s="118" customFormat="1" ht="30" customHeight="1" x14ac:dyDescent="0.2">
      <c r="A62" s="119"/>
      <c r="B62" s="119"/>
      <c r="C62" s="119"/>
      <c r="D62" s="120"/>
      <c r="E62" s="119"/>
      <c r="F62" s="121"/>
      <c r="G62" s="121"/>
      <c r="H62" s="125">
        <f t="shared" si="3"/>
        <v>0</v>
      </c>
      <c r="I62" s="126"/>
      <c r="J62" s="228"/>
      <c r="K62" s="228"/>
    </row>
    <row r="63" spans="1:11" s="118" customFormat="1" ht="30" customHeight="1" x14ac:dyDescent="0.2">
      <c r="A63" s="119"/>
      <c r="B63" s="119"/>
      <c r="C63" s="119"/>
      <c r="D63" s="120"/>
      <c r="E63" s="119"/>
      <c r="F63" s="121"/>
      <c r="G63" s="121"/>
      <c r="H63" s="125">
        <f t="shared" si="3"/>
        <v>0</v>
      </c>
      <c r="I63" s="126"/>
      <c r="J63" s="228"/>
      <c r="K63" s="228"/>
    </row>
    <row r="64" spans="1:11" s="118" customFormat="1" ht="30" customHeight="1" x14ac:dyDescent="0.2">
      <c r="A64" s="119"/>
      <c r="B64" s="119"/>
      <c r="C64" s="119"/>
      <c r="D64" s="120"/>
      <c r="E64" s="119"/>
      <c r="F64" s="121"/>
      <c r="G64" s="121"/>
      <c r="H64" s="125">
        <f t="shared" si="3"/>
        <v>0</v>
      </c>
      <c r="I64" s="126"/>
      <c r="J64" s="228"/>
      <c r="K64" s="228"/>
    </row>
    <row r="65" spans="1:11" s="109" customFormat="1" ht="29.25" customHeight="1" x14ac:dyDescent="0.2">
      <c r="A65" s="455" t="s">
        <v>78</v>
      </c>
      <c r="B65" s="455"/>
      <c r="C65" s="455"/>
      <c r="D65" s="455"/>
      <c r="E65" s="455"/>
      <c r="F65" s="455"/>
      <c r="G65" s="455"/>
      <c r="H65" s="125">
        <f>SUM(H59:H64)</f>
        <v>0</v>
      </c>
      <c r="I65" s="125">
        <f>SUM(I59:I64)</f>
        <v>0</v>
      </c>
      <c r="J65" s="226"/>
      <c r="K65" s="226"/>
    </row>
    <row r="66" spans="1:11" ht="14.25" customHeight="1" x14ac:dyDescent="0.2">
      <c r="A66" s="357"/>
      <c r="B66" s="357"/>
      <c r="C66" s="357"/>
      <c r="D66" s="357"/>
      <c r="E66" s="357"/>
      <c r="F66" s="357"/>
      <c r="G66" s="17"/>
      <c r="H66" s="356"/>
      <c r="I66" s="264"/>
    </row>
    <row r="67" spans="1:11" s="109" customFormat="1" ht="29.25" customHeight="1" x14ac:dyDescent="0.2">
      <c r="A67" s="455" t="s">
        <v>83</v>
      </c>
      <c r="B67" s="455"/>
      <c r="C67" s="455"/>
      <c r="D67" s="455"/>
      <c r="E67" s="455"/>
      <c r="F67" s="455"/>
      <c r="G67" s="455"/>
      <c r="H67" s="125">
        <f>SUM(H65,H56)</f>
        <v>0</v>
      </c>
      <c r="I67" s="125">
        <f>SUM(I65,I56)</f>
        <v>0</v>
      </c>
      <c r="J67" s="226"/>
      <c r="K67" s="226"/>
    </row>
    <row r="68" spans="1:11" ht="14.25" customHeight="1" x14ac:dyDescent="0.2">
      <c r="A68" s="123"/>
      <c r="B68" s="123"/>
      <c r="C68" s="123"/>
      <c r="D68" s="123"/>
      <c r="E68" s="123"/>
      <c r="F68" s="123"/>
      <c r="I68" s="154"/>
    </row>
    <row r="69" spans="1:11" ht="14.25" customHeight="1" x14ac:dyDescent="0.2">
      <c r="A69" s="123"/>
      <c r="B69" s="123"/>
      <c r="C69" s="123"/>
      <c r="D69" s="123"/>
      <c r="E69" s="123"/>
      <c r="F69" s="123"/>
      <c r="I69" s="154"/>
    </row>
    <row r="70" spans="1:11" ht="28.5" customHeight="1" x14ac:dyDescent="0.2">
      <c r="A70" s="123"/>
      <c r="B70" s="123"/>
      <c r="C70" s="123"/>
      <c r="D70" s="123"/>
      <c r="E70" s="123"/>
      <c r="F70" s="123"/>
      <c r="I70" s="154"/>
    </row>
    <row r="71" spans="1:11" ht="14.25" customHeight="1" x14ac:dyDescent="0.2">
      <c r="A71" s="123"/>
      <c r="B71" s="123"/>
      <c r="C71" s="123"/>
      <c r="D71" s="123"/>
      <c r="E71" s="123"/>
      <c r="F71" s="123"/>
      <c r="I71" s="358"/>
    </row>
    <row r="72" spans="1:11" ht="14.25" customHeight="1" x14ac:dyDescent="0.2">
      <c r="A72" s="123"/>
      <c r="B72" s="123"/>
      <c r="C72" s="123"/>
      <c r="D72" s="123"/>
      <c r="E72" s="123"/>
      <c r="F72" s="123"/>
      <c r="I72" s="154"/>
    </row>
    <row r="73" spans="1:11" ht="14.25" customHeight="1" x14ac:dyDescent="0.2">
      <c r="A73" s="123"/>
      <c r="B73" s="123"/>
      <c r="C73" s="123"/>
      <c r="D73" s="123"/>
      <c r="E73" s="123"/>
      <c r="F73" s="123"/>
      <c r="I73" s="154"/>
    </row>
    <row r="74" spans="1:11" ht="12.75" customHeight="1" x14ac:dyDescent="0.2">
      <c r="I74" s="154"/>
    </row>
    <row r="75" spans="1:11" ht="12.75" customHeight="1" x14ac:dyDescent="0.2">
      <c r="I75" s="154"/>
    </row>
    <row r="76" spans="1:11" ht="12.75" customHeight="1" x14ac:dyDescent="0.2">
      <c r="A76" s="439" t="s">
        <v>80</v>
      </c>
      <c r="B76" s="439"/>
      <c r="C76" s="439"/>
      <c r="D76" s="439"/>
      <c r="E76" s="108"/>
      <c r="F76" s="108"/>
      <c r="G76" s="108"/>
      <c r="H76" s="108"/>
      <c r="I76" s="113"/>
    </row>
    <row r="77" spans="1:11" ht="12.75" customHeight="1" x14ac:dyDescent="0.2">
      <c r="A77" s="127"/>
      <c r="B77" s="127"/>
      <c r="C77" s="127"/>
      <c r="D77" s="127"/>
      <c r="E77" s="107"/>
      <c r="F77" s="107"/>
      <c r="G77" s="107"/>
      <c r="H77" s="107"/>
      <c r="I77" s="112"/>
    </row>
    <row r="78" spans="1:11" ht="12.75" customHeight="1" x14ac:dyDescent="0.2">
      <c r="A78" s="13"/>
      <c r="B78" s="13"/>
      <c r="C78" s="13"/>
      <c r="D78" s="13"/>
      <c r="E78" s="86"/>
      <c r="F78" s="86"/>
      <c r="G78" s="86"/>
      <c r="H78" s="86"/>
      <c r="I78" s="128"/>
    </row>
    <row r="79" spans="1:11" ht="12.75" customHeight="1" x14ac:dyDescent="0.2">
      <c r="A79" s="439" t="s">
        <v>81</v>
      </c>
      <c r="B79" s="439"/>
      <c r="C79" s="439"/>
      <c r="D79" s="439"/>
      <c r="E79" s="108"/>
      <c r="F79" s="108"/>
      <c r="G79" s="108"/>
      <c r="H79" s="108"/>
      <c r="I79" s="113"/>
    </row>
    <row r="81" spans="1:11" ht="18" customHeight="1" x14ac:dyDescent="0.2">
      <c r="A81" s="6" t="s">
        <v>123</v>
      </c>
      <c r="H81" s="117"/>
      <c r="I81" s="323" t="s">
        <v>84</v>
      </c>
    </row>
    <row r="82" spans="1:11" s="118" customFormat="1" ht="26.25" customHeight="1" x14ac:dyDescent="0.2">
      <c r="A82" s="471" t="s">
        <v>67</v>
      </c>
      <c r="B82" s="471" t="s">
        <v>68</v>
      </c>
      <c r="C82" s="471" t="s">
        <v>69</v>
      </c>
      <c r="D82" s="471" t="s">
        <v>124</v>
      </c>
      <c r="E82" s="471" t="s">
        <v>71</v>
      </c>
      <c r="F82" s="471" t="s">
        <v>91</v>
      </c>
      <c r="G82" s="471"/>
      <c r="H82" s="471"/>
      <c r="I82" s="469" t="s">
        <v>220</v>
      </c>
      <c r="J82" s="228"/>
      <c r="K82" s="228"/>
    </row>
    <row r="83" spans="1:11" s="118" customFormat="1" ht="26.25" customHeight="1" x14ac:dyDescent="0.2">
      <c r="A83" s="471"/>
      <c r="B83" s="471"/>
      <c r="C83" s="471"/>
      <c r="D83" s="471"/>
      <c r="E83" s="471"/>
      <c r="F83" s="289" t="s">
        <v>73</v>
      </c>
      <c r="G83" s="289" t="s">
        <v>74</v>
      </c>
      <c r="H83" s="289" t="s">
        <v>75</v>
      </c>
      <c r="I83" s="469"/>
      <c r="J83" s="228"/>
      <c r="K83" s="228"/>
    </row>
    <row r="84" spans="1:11" s="118" customFormat="1" ht="30" customHeight="1" x14ac:dyDescent="0.2">
      <c r="A84" s="119"/>
      <c r="B84" s="119"/>
      <c r="C84" s="119"/>
      <c r="D84" s="120"/>
      <c r="E84" s="119"/>
      <c r="F84" s="121"/>
      <c r="G84" s="121"/>
      <c r="H84" s="122">
        <f t="shared" ref="H84:H91" si="4">G84*F84</f>
        <v>0</v>
      </c>
      <c r="I84" s="60"/>
      <c r="J84" s="228"/>
      <c r="K84" s="228"/>
    </row>
    <row r="85" spans="1:11" s="118" customFormat="1" ht="30" customHeight="1" x14ac:dyDescent="0.2">
      <c r="A85" s="119"/>
      <c r="B85" s="119"/>
      <c r="C85" s="119"/>
      <c r="D85" s="120"/>
      <c r="E85" s="119"/>
      <c r="F85" s="121"/>
      <c r="G85" s="121"/>
      <c r="H85" s="122">
        <f t="shared" si="4"/>
        <v>0</v>
      </c>
      <c r="I85" s="60"/>
      <c r="J85" s="228"/>
      <c r="K85" s="228"/>
    </row>
    <row r="86" spans="1:11" s="118" customFormat="1" ht="30" customHeight="1" x14ac:dyDescent="0.2">
      <c r="A86" s="119"/>
      <c r="B86" s="119"/>
      <c r="C86" s="119"/>
      <c r="D86" s="120"/>
      <c r="E86" s="119"/>
      <c r="F86" s="121"/>
      <c r="G86" s="121"/>
      <c r="H86" s="122">
        <f t="shared" si="4"/>
        <v>0</v>
      </c>
      <c r="I86" s="60"/>
      <c r="J86" s="228"/>
      <c r="K86" s="228"/>
    </row>
    <row r="87" spans="1:11" s="118" customFormat="1" ht="30" customHeight="1" x14ac:dyDescent="0.2">
      <c r="A87" s="119"/>
      <c r="B87" s="119"/>
      <c r="C87" s="119"/>
      <c r="D87" s="120"/>
      <c r="E87" s="119"/>
      <c r="F87" s="121"/>
      <c r="G87" s="121"/>
      <c r="H87" s="122">
        <f t="shared" si="4"/>
        <v>0</v>
      </c>
      <c r="I87" s="60"/>
      <c r="J87" s="228"/>
      <c r="K87" s="228"/>
    </row>
    <row r="88" spans="1:11" s="118" customFormat="1" ht="30" customHeight="1" x14ac:dyDescent="0.2">
      <c r="A88" s="119"/>
      <c r="B88" s="119"/>
      <c r="C88" s="119"/>
      <c r="D88" s="120"/>
      <c r="E88" s="119"/>
      <c r="F88" s="121"/>
      <c r="G88" s="121"/>
      <c r="H88" s="122">
        <f t="shared" si="4"/>
        <v>0</v>
      </c>
      <c r="I88" s="60"/>
      <c r="J88" s="228"/>
      <c r="K88" s="228"/>
    </row>
    <row r="89" spans="1:11" s="118" customFormat="1" ht="30" customHeight="1" x14ac:dyDescent="0.2">
      <c r="A89" s="119"/>
      <c r="B89" s="119"/>
      <c r="C89" s="119"/>
      <c r="D89" s="120"/>
      <c r="E89" s="119"/>
      <c r="F89" s="121"/>
      <c r="G89" s="121"/>
      <c r="H89" s="122">
        <f t="shared" si="4"/>
        <v>0</v>
      </c>
      <c r="I89" s="60"/>
      <c r="J89" s="228"/>
      <c r="K89" s="228"/>
    </row>
    <row r="90" spans="1:11" s="118" customFormat="1" ht="30" customHeight="1" x14ac:dyDescent="0.2">
      <c r="A90" s="119"/>
      <c r="B90" s="119"/>
      <c r="C90" s="119"/>
      <c r="D90" s="120"/>
      <c r="E90" s="119"/>
      <c r="F90" s="121"/>
      <c r="G90" s="121"/>
      <c r="H90" s="122">
        <f t="shared" si="4"/>
        <v>0</v>
      </c>
      <c r="I90" s="60"/>
      <c r="J90" s="228"/>
      <c r="K90" s="228"/>
    </row>
    <row r="91" spans="1:11" s="118" customFormat="1" ht="30" customHeight="1" x14ac:dyDescent="0.2">
      <c r="A91" s="119"/>
      <c r="B91" s="119"/>
      <c r="C91" s="119"/>
      <c r="D91" s="120"/>
      <c r="E91" s="119"/>
      <c r="F91" s="121"/>
      <c r="G91" s="121"/>
      <c r="H91" s="122">
        <f t="shared" si="4"/>
        <v>0</v>
      </c>
      <c r="I91" s="60"/>
      <c r="J91" s="228"/>
      <c r="K91" s="228"/>
    </row>
    <row r="92" spans="1:11" s="109" customFormat="1" ht="29.25" customHeight="1" x14ac:dyDescent="0.2">
      <c r="A92" s="454" t="s">
        <v>76</v>
      </c>
      <c r="B92" s="454"/>
      <c r="C92" s="454"/>
      <c r="D92" s="454"/>
      <c r="E92" s="454"/>
      <c r="F92" s="454"/>
      <c r="G92" s="454"/>
      <c r="H92" s="122">
        <f>SUM(H84:H91)</f>
        <v>0</v>
      </c>
      <c r="I92" s="256">
        <f>SUM(I84:I91)</f>
        <v>0</v>
      </c>
      <c r="J92" s="226"/>
      <c r="K92" s="226"/>
    </row>
    <row r="93" spans="1:11" ht="14.25" customHeight="1" x14ac:dyDescent="0.2">
      <c r="A93" s="123"/>
      <c r="B93" s="123"/>
      <c r="C93" s="123"/>
      <c r="D93" s="123"/>
      <c r="E93" s="123"/>
      <c r="F93" s="123"/>
      <c r="I93" s="62"/>
    </row>
    <row r="94" spans="1:11" s="118" customFormat="1" ht="28.5" customHeight="1" x14ac:dyDescent="0.2">
      <c r="A94" s="470" t="s">
        <v>125</v>
      </c>
      <c r="B94" s="470"/>
      <c r="C94" s="470"/>
      <c r="D94" s="470"/>
      <c r="E94" s="470"/>
      <c r="F94" s="470"/>
      <c r="G94" s="470"/>
      <c r="H94" s="470"/>
      <c r="I94" s="125"/>
      <c r="J94" s="228"/>
      <c r="K94" s="228"/>
    </row>
    <row r="95" spans="1:11" s="118" customFormat="1" ht="30" customHeight="1" x14ac:dyDescent="0.2">
      <c r="A95" s="119"/>
      <c r="B95" s="119"/>
      <c r="C95" s="119"/>
      <c r="D95" s="120"/>
      <c r="E95" s="119"/>
      <c r="F95" s="121"/>
      <c r="G95" s="121"/>
      <c r="H95" s="125">
        <f t="shared" ref="H95:H100" si="5">G95*F95</f>
        <v>0</v>
      </c>
      <c r="I95" s="126"/>
      <c r="J95" s="228"/>
      <c r="K95" s="228"/>
    </row>
    <row r="96" spans="1:11" s="118" customFormat="1" ht="30" customHeight="1" x14ac:dyDescent="0.2">
      <c r="A96" s="119"/>
      <c r="B96" s="119"/>
      <c r="C96" s="119"/>
      <c r="D96" s="120"/>
      <c r="E96" s="119"/>
      <c r="F96" s="121"/>
      <c r="G96" s="121"/>
      <c r="H96" s="125">
        <f t="shared" si="5"/>
        <v>0</v>
      </c>
      <c r="I96" s="126"/>
      <c r="J96" s="228"/>
      <c r="K96" s="228"/>
    </row>
    <row r="97" spans="1:11" s="118" customFormat="1" ht="30" customHeight="1" x14ac:dyDescent="0.2">
      <c r="A97" s="119"/>
      <c r="B97" s="119"/>
      <c r="C97" s="119"/>
      <c r="D97" s="120"/>
      <c r="E97" s="119"/>
      <c r="F97" s="121"/>
      <c r="G97" s="121"/>
      <c r="H97" s="125">
        <f t="shared" si="5"/>
        <v>0</v>
      </c>
      <c r="I97" s="126"/>
      <c r="J97" s="228"/>
      <c r="K97" s="228"/>
    </row>
    <row r="98" spans="1:11" s="118" customFormat="1" ht="30" customHeight="1" x14ac:dyDescent="0.2">
      <c r="A98" s="119"/>
      <c r="B98" s="119"/>
      <c r="C98" s="119"/>
      <c r="D98" s="120"/>
      <c r="E98" s="119"/>
      <c r="F98" s="121"/>
      <c r="G98" s="121"/>
      <c r="H98" s="125">
        <f t="shared" si="5"/>
        <v>0</v>
      </c>
      <c r="I98" s="126"/>
      <c r="J98" s="228"/>
      <c r="K98" s="228"/>
    </row>
    <row r="99" spans="1:11" s="118" customFormat="1" ht="30" customHeight="1" x14ac:dyDescent="0.2">
      <c r="A99" s="119"/>
      <c r="B99" s="119"/>
      <c r="C99" s="119"/>
      <c r="D99" s="120"/>
      <c r="E99" s="119"/>
      <c r="F99" s="121"/>
      <c r="G99" s="121"/>
      <c r="H99" s="125">
        <f t="shared" si="5"/>
        <v>0</v>
      </c>
      <c r="I99" s="126"/>
      <c r="J99" s="228"/>
      <c r="K99" s="228"/>
    </row>
    <row r="100" spans="1:11" s="118" customFormat="1" ht="30" customHeight="1" x14ac:dyDescent="0.2">
      <c r="A100" s="119"/>
      <c r="B100" s="119"/>
      <c r="C100" s="119"/>
      <c r="D100" s="120"/>
      <c r="E100" s="119"/>
      <c r="F100" s="121"/>
      <c r="G100" s="121"/>
      <c r="H100" s="125">
        <f t="shared" si="5"/>
        <v>0</v>
      </c>
      <c r="I100" s="126"/>
      <c r="J100" s="228"/>
      <c r="K100" s="228"/>
    </row>
    <row r="101" spans="1:11" s="109" customFormat="1" ht="29.25" customHeight="1" x14ac:dyDescent="0.2">
      <c r="A101" s="455" t="s">
        <v>78</v>
      </c>
      <c r="B101" s="455"/>
      <c r="C101" s="455"/>
      <c r="D101" s="455"/>
      <c r="E101" s="455"/>
      <c r="F101" s="455"/>
      <c r="G101" s="455"/>
      <c r="H101" s="125">
        <f>SUM(H95:H100)</f>
        <v>0</v>
      </c>
      <c r="I101" s="125">
        <f>SUM(I95:I100)</f>
        <v>0</v>
      </c>
      <c r="J101" s="226"/>
      <c r="K101" s="226"/>
    </row>
    <row r="102" spans="1:11" ht="14.25" customHeight="1" x14ac:dyDescent="0.2">
      <c r="A102" s="357"/>
      <c r="B102" s="357"/>
      <c r="C102" s="357"/>
      <c r="D102" s="357"/>
      <c r="E102" s="357"/>
      <c r="F102" s="357"/>
      <c r="G102" s="17"/>
      <c r="H102" s="356"/>
      <c r="I102" s="264"/>
    </row>
    <row r="103" spans="1:11" s="109" customFormat="1" ht="29.25" customHeight="1" x14ac:dyDescent="0.2">
      <c r="A103" s="455" t="s">
        <v>85</v>
      </c>
      <c r="B103" s="455"/>
      <c r="C103" s="455"/>
      <c r="D103" s="455"/>
      <c r="E103" s="455"/>
      <c r="F103" s="455"/>
      <c r="G103" s="455"/>
      <c r="H103" s="125">
        <f>SUM(H101,H92)</f>
        <v>0</v>
      </c>
      <c r="I103" s="125">
        <f>SUM(I101,I92)</f>
        <v>0</v>
      </c>
      <c r="J103" s="226"/>
      <c r="K103" s="226"/>
    </row>
    <row r="104" spans="1:11" ht="14.25" customHeight="1" x14ac:dyDescent="0.2">
      <c r="A104" s="123"/>
      <c r="B104" s="123"/>
      <c r="C104" s="123"/>
      <c r="D104" s="123"/>
      <c r="E104" s="123"/>
      <c r="F104" s="123"/>
      <c r="I104" s="154"/>
    </row>
    <row r="105" spans="1:11" ht="14.25" customHeight="1" x14ac:dyDescent="0.2">
      <c r="A105" s="123"/>
      <c r="B105" s="123"/>
      <c r="C105" s="123"/>
      <c r="D105" s="123"/>
      <c r="E105" s="123"/>
      <c r="F105" s="123"/>
      <c r="I105" s="154"/>
    </row>
    <row r="106" spans="1:11" ht="28.5" customHeight="1" x14ac:dyDescent="0.2">
      <c r="A106" s="123"/>
      <c r="B106" s="123"/>
      <c r="C106" s="123"/>
      <c r="D106" s="123"/>
      <c r="E106" s="123"/>
      <c r="F106" s="123"/>
      <c r="I106" s="154"/>
    </row>
    <row r="107" spans="1:11" ht="14.25" customHeight="1" x14ac:dyDescent="0.2">
      <c r="A107" s="123"/>
      <c r="B107" s="123"/>
      <c r="C107" s="123"/>
      <c r="D107" s="123"/>
      <c r="E107" s="123"/>
      <c r="F107" s="123"/>
      <c r="I107" s="358"/>
    </row>
    <row r="108" spans="1:11" ht="14.25" customHeight="1" x14ac:dyDescent="0.2">
      <c r="A108" s="123"/>
      <c r="B108" s="123"/>
      <c r="C108" s="123"/>
      <c r="D108" s="123"/>
      <c r="E108" s="123"/>
      <c r="F108" s="123"/>
      <c r="I108" s="154"/>
    </row>
    <row r="109" spans="1:11" ht="14.25" customHeight="1" x14ac:dyDescent="0.2">
      <c r="A109" s="123"/>
      <c r="B109" s="123"/>
      <c r="C109" s="123"/>
      <c r="D109" s="123"/>
      <c r="E109" s="123"/>
      <c r="F109" s="123"/>
      <c r="I109" s="154"/>
    </row>
    <row r="110" spans="1:11" ht="12.75" customHeight="1" x14ac:dyDescent="0.2">
      <c r="I110" s="154"/>
    </row>
    <row r="111" spans="1:11" ht="12.75" customHeight="1" x14ac:dyDescent="0.2">
      <c r="I111" s="154"/>
    </row>
    <row r="112" spans="1:11" ht="12.75" customHeight="1" x14ac:dyDescent="0.2">
      <c r="A112" s="439" t="s">
        <v>80</v>
      </c>
      <c r="B112" s="439"/>
      <c r="C112" s="439"/>
      <c r="D112" s="439"/>
      <c r="E112" s="108"/>
      <c r="F112" s="108"/>
      <c r="G112" s="108"/>
      <c r="H112" s="108"/>
      <c r="I112" s="113"/>
    </row>
    <row r="113" spans="1:11" ht="12.75" customHeight="1" x14ac:dyDescent="0.2">
      <c r="A113" s="127"/>
      <c r="B113" s="127"/>
      <c r="C113" s="127"/>
      <c r="D113" s="127"/>
      <c r="E113" s="107"/>
      <c r="F113" s="107"/>
      <c r="G113" s="107"/>
      <c r="H113" s="107"/>
      <c r="I113" s="112"/>
    </row>
    <row r="114" spans="1:11" ht="12.75" customHeight="1" x14ac:dyDescent="0.2">
      <c r="A114" s="13"/>
      <c r="B114" s="13"/>
      <c r="C114" s="13"/>
      <c r="D114" s="13"/>
      <c r="E114" s="86"/>
      <c r="F114" s="86"/>
      <c r="G114" s="86"/>
      <c r="H114" s="86"/>
      <c r="I114" s="128"/>
    </row>
    <row r="115" spans="1:11" ht="12.75" customHeight="1" x14ac:dyDescent="0.2">
      <c r="A115" s="439" t="s">
        <v>81</v>
      </c>
      <c r="B115" s="439"/>
      <c r="C115" s="439"/>
      <c r="D115" s="439"/>
      <c r="E115" s="108"/>
      <c r="F115" s="108"/>
      <c r="G115" s="108"/>
      <c r="H115" s="108"/>
      <c r="I115" s="113"/>
    </row>
    <row r="116" spans="1:11" ht="12.75" customHeight="1" x14ac:dyDescent="0.2">
      <c r="A116" s="129"/>
      <c r="B116" s="129"/>
      <c r="C116" s="129"/>
      <c r="D116" s="129"/>
      <c r="I116" s="154"/>
    </row>
    <row r="117" spans="1:11" ht="18" customHeight="1" x14ac:dyDescent="0.2">
      <c r="A117" s="6" t="s">
        <v>256</v>
      </c>
      <c r="H117" s="117"/>
      <c r="I117" s="323" t="s">
        <v>96</v>
      </c>
    </row>
    <row r="118" spans="1:11" s="118" customFormat="1" ht="26.25" customHeight="1" x14ac:dyDescent="0.2">
      <c r="A118" s="471" t="s">
        <v>67</v>
      </c>
      <c r="B118" s="471" t="s">
        <v>68</v>
      </c>
      <c r="C118" s="471" t="s">
        <v>69</v>
      </c>
      <c r="D118" s="471" t="s">
        <v>124</v>
      </c>
      <c r="E118" s="471" t="s">
        <v>71</v>
      </c>
      <c r="F118" s="471" t="s">
        <v>91</v>
      </c>
      <c r="G118" s="471"/>
      <c r="H118" s="471"/>
      <c r="I118" s="469" t="s">
        <v>220</v>
      </c>
      <c r="J118" s="228"/>
      <c r="K118" s="228"/>
    </row>
    <row r="119" spans="1:11" s="118" customFormat="1" ht="26.25" customHeight="1" x14ac:dyDescent="0.2">
      <c r="A119" s="471"/>
      <c r="B119" s="471"/>
      <c r="C119" s="471"/>
      <c r="D119" s="471"/>
      <c r="E119" s="471"/>
      <c r="F119" s="289" t="s">
        <v>73</v>
      </c>
      <c r="G119" s="289" t="s">
        <v>74</v>
      </c>
      <c r="H119" s="289" t="s">
        <v>75</v>
      </c>
      <c r="I119" s="469"/>
      <c r="J119" s="228"/>
      <c r="K119" s="228"/>
    </row>
    <row r="120" spans="1:11" s="118" customFormat="1" ht="30" customHeight="1" x14ac:dyDescent="0.2">
      <c r="A120" s="119"/>
      <c r="B120" s="119"/>
      <c r="C120" s="119"/>
      <c r="D120" s="120"/>
      <c r="E120" s="119"/>
      <c r="F120" s="121"/>
      <c r="G120" s="121"/>
      <c r="H120" s="122">
        <f t="shared" ref="H120:H127" si="6">G120*F120</f>
        <v>0</v>
      </c>
      <c r="I120" s="60"/>
      <c r="J120" s="228"/>
      <c r="K120" s="228"/>
    </row>
    <row r="121" spans="1:11" s="118" customFormat="1" ht="30" customHeight="1" x14ac:dyDescent="0.2">
      <c r="A121" s="119"/>
      <c r="B121" s="119"/>
      <c r="C121" s="119"/>
      <c r="D121" s="120"/>
      <c r="E121" s="119"/>
      <c r="F121" s="121"/>
      <c r="G121" s="121"/>
      <c r="H121" s="122">
        <f t="shared" si="6"/>
        <v>0</v>
      </c>
      <c r="I121" s="60"/>
      <c r="J121" s="228"/>
      <c r="K121" s="228"/>
    </row>
    <row r="122" spans="1:11" s="118" customFormat="1" ht="30" customHeight="1" x14ac:dyDescent="0.2">
      <c r="A122" s="119"/>
      <c r="B122" s="119"/>
      <c r="C122" s="119"/>
      <c r="D122" s="120"/>
      <c r="E122" s="119"/>
      <c r="F122" s="121"/>
      <c r="G122" s="121"/>
      <c r="H122" s="122">
        <f t="shared" si="6"/>
        <v>0</v>
      </c>
      <c r="I122" s="60"/>
      <c r="J122" s="228"/>
      <c r="K122" s="228"/>
    </row>
    <row r="123" spans="1:11" s="118" customFormat="1" ht="30" customHeight="1" x14ac:dyDescent="0.2">
      <c r="A123" s="119"/>
      <c r="B123" s="119"/>
      <c r="C123" s="119"/>
      <c r="D123" s="120"/>
      <c r="E123" s="119"/>
      <c r="F123" s="121"/>
      <c r="G123" s="121"/>
      <c r="H123" s="122">
        <f t="shared" si="6"/>
        <v>0</v>
      </c>
      <c r="I123" s="60"/>
      <c r="J123" s="228"/>
      <c r="K123" s="228"/>
    </row>
    <row r="124" spans="1:11" s="118" customFormat="1" ht="30" customHeight="1" x14ac:dyDescent="0.2">
      <c r="A124" s="119"/>
      <c r="B124" s="119"/>
      <c r="C124" s="119"/>
      <c r="D124" s="120"/>
      <c r="E124" s="119"/>
      <c r="F124" s="121"/>
      <c r="G124" s="121"/>
      <c r="H124" s="122">
        <f t="shared" si="6"/>
        <v>0</v>
      </c>
      <c r="I124" s="60"/>
      <c r="J124" s="228"/>
      <c r="K124" s="228"/>
    </row>
    <row r="125" spans="1:11" s="118" customFormat="1" ht="30" customHeight="1" x14ac:dyDescent="0.2">
      <c r="A125" s="119"/>
      <c r="B125" s="119"/>
      <c r="C125" s="119"/>
      <c r="D125" s="120"/>
      <c r="E125" s="119"/>
      <c r="F125" s="121"/>
      <c r="G125" s="121"/>
      <c r="H125" s="122">
        <f t="shared" si="6"/>
        <v>0</v>
      </c>
      <c r="I125" s="60"/>
      <c r="J125" s="228"/>
      <c r="K125" s="228"/>
    </row>
    <row r="126" spans="1:11" s="118" customFormat="1" ht="30" customHeight="1" x14ac:dyDescent="0.2">
      <c r="A126" s="119"/>
      <c r="B126" s="119"/>
      <c r="C126" s="119"/>
      <c r="D126" s="120"/>
      <c r="E126" s="119"/>
      <c r="F126" s="121"/>
      <c r="G126" s="121"/>
      <c r="H126" s="122">
        <f t="shared" si="6"/>
        <v>0</v>
      </c>
      <c r="I126" s="60"/>
      <c r="J126" s="228"/>
      <c r="K126" s="228"/>
    </row>
    <row r="127" spans="1:11" s="118" customFormat="1" ht="30" customHeight="1" x14ac:dyDescent="0.2">
      <c r="A127" s="119"/>
      <c r="B127" s="119"/>
      <c r="C127" s="119"/>
      <c r="D127" s="120"/>
      <c r="E127" s="119"/>
      <c r="F127" s="121"/>
      <c r="G127" s="121"/>
      <c r="H127" s="122">
        <f t="shared" si="6"/>
        <v>0</v>
      </c>
      <c r="I127" s="60"/>
      <c r="J127" s="228"/>
      <c r="K127" s="228"/>
    </row>
    <row r="128" spans="1:11" s="109" customFormat="1" ht="29.25" customHeight="1" x14ac:dyDescent="0.2">
      <c r="A128" s="454" t="s">
        <v>76</v>
      </c>
      <c r="B128" s="454"/>
      <c r="C128" s="454"/>
      <c r="D128" s="454"/>
      <c r="E128" s="454"/>
      <c r="F128" s="454"/>
      <c r="G128" s="454"/>
      <c r="H128" s="122">
        <f>SUM(H120:H127)</f>
        <v>0</v>
      </c>
      <c r="I128" s="256">
        <f>SUM(I120:I127)</f>
        <v>0</v>
      </c>
      <c r="J128" s="226"/>
      <c r="K128" s="226"/>
    </row>
    <row r="129" spans="1:11" ht="14.25" customHeight="1" x14ac:dyDescent="0.2">
      <c r="A129" s="123"/>
      <c r="B129" s="123"/>
      <c r="C129" s="123"/>
      <c r="D129" s="123"/>
      <c r="E129" s="123"/>
      <c r="F129" s="123"/>
      <c r="I129" s="25"/>
    </row>
    <row r="130" spans="1:11" s="118" customFormat="1" ht="28.5" customHeight="1" x14ac:dyDescent="0.2">
      <c r="A130" s="470" t="s">
        <v>125</v>
      </c>
      <c r="B130" s="470"/>
      <c r="C130" s="470"/>
      <c r="D130" s="470"/>
      <c r="E130" s="470"/>
      <c r="F130" s="470"/>
      <c r="G130" s="470"/>
      <c r="H130" s="470"/>
      <c r="I130" s="125"/>
      <c r="J130" s="228"/>
      <c r="K130" s="228"/>
    </row>
    <row r="131" spans="1:11" s="118" customFormat="1" ht="30" customHeight="1" x14ac:dyDescent="0.2">
      <c r="A131" s="119"/>
      <c r="B131" s="119"/>
      <c r="C131" s="119"/>
      <c r="D131" s="120"/>
      <c r="E131" s="119"/>
      <c r="F131" s="121"/>
      <c r="G131" s="121"/>
      <c r="H131" s="125">
        <f t="shared" ref="H131:H136" si="7">G131*F131</f>
        <v>0</v>
      </c>
      <c r="I131" s="126"/>
      <c r="J131" s="228"/>
      <c r="K131" s="228"/>
    </row>
    <row r="132" spans="1:11" s="118" customFormat="1" ht="30" customHeight="1" x14ac:dyDescent="0.2">
      <c r="A132" s="119"/>
      <c r="B132" s="119"/>
      <c r="C132" s="119"/>
      <c r="D132" s="120"/>
      <c r="E132" s="119"/>
      <c r="F132" s="121"/>
      <c r="G132" s="121"/>
      <c r="H132" s="125">
        <f t="shared" si="7"/>
        <v>0</v>
      </c>
      <c r="I132" s="126"/>
      <c r="J132" s="228"/>
      <c r="K132" s="228"/>
    </row>
    <row r="133" spans="1:11" s="118" customFormat="1" ht="30" customHeight="1" x14ac:dyDescent="0.2">
      <c r="A133" s="119"/>
      <c r="B133" s="119"/>
      <c r="C133" s="119"/>
      <c r="D133" s="120"/>
      <c r="E133" s="119"/>
      <c r="F133" s="121"/>
      <c r="G133" s="121"/>
      <c r="H133" s="125">
        <f t="shared" si="7"/>
        <v>0</v>
      </c>
      <c r="I133" s="126"/>
      <c r="J133" s="228"/>
      <c r="K133" s="228"/>
    </row>
    <row r="134" spans="1:11" s="118" customFormat="1" ht="30" customHeight="1" x14ac:dyDescent="0.2">
      <c r="A134" s="119"/>
      <c r="B134" s="119"/>
      <c r="C134" s="119"/>
      <c r="D134" s="120"/>
      <c r="E134" s="119"/>
      <c r="F134" s="121"/>
      <c r="G134" s="121"/>
      <c r="H134" s="125">
        <f t="shared" si="7"/>
        <v>0</v>
      </c>
      <c r="I134" s="126"/>
      <c r="J134" s="228"/>
      <c r="K134" s="228"/>
    </row>
    <row r="135" spans="1:11" s="118" customFormat="1" ht="30" customHeight="1" x14ac:dyDescent="0.2">
      <c r="A135" s="119"/>
      <c r="B135" s="119"/>
      <c r="C135" s="119"/>
      <c r="D135" s="120"/>
      <c r="E135" s="119"/>
      <c r="F135" s="121"/>
      <c r="G135" s="121"/>
      <c r="H135" s="125">
        <f t="shared" si="7"/>
        <v>0</v>
      </c>
      <c r="I135" s="126"/>
      <c r="J135" s="228"/>
      <c r="K135" s="228"/>
    </row>
    <row r="136" spans="1:11" s="118" customFormat="1" ht="30" customHeight="1" x14ac:dyDescent="0.2">
      <c r="A136" s="119"/>
      <c r="B136" s="119"/>
      <c r="C136" s="119"/>
      <c r="D136" s="120"/>
      <c r="E136" s="119"/>
      <c r="F136" s="121"/>
      <c r="G136" s="121"/>
      <c r="H136" s="125">
        <f t="shared" si="7"/>
        <v>0</v>
      </c>
      <c r="I136" s="126"/>
      <c r="J136" s="228"/>
      <c r="K136" s="228"/>
    </row>
    <row r="137" spans="1:11" s="109" customFormat="1" ht="29.25" customHeight="1" x14ac:dyDescent="0.2">
      <c r="A137" s="455" t="s">
        <v>78</v>
      </c>
      <c r="B137" s="455"/>
      <c r="C137" s="455"/>
      <c r="D137" s="455"/>
      <c r="E137" s="455"/>
      <c r="F137" s="455"/>
      <c r="G137" s="455"/>
      <c r="H137" s="125">
        <f>SUM(H131:H136)</f>
        <v>0</v>
      </c>
      <c r="I137" s="125">
        <f>SUM(I131:I136)</f>
        <v>0</v>
      </c>
      <c r="J137" s="226"/>
      <c r="K137" s="226"/>
    </row>
    <row r="138" spans="1:11" ht="14.25" customHeight="1" x14ac:dyDescent="0.2">
      <c r="A138" s="357"/>
      <c r="B138" s="357"/>
      <c r="C138" s="357"/>
      <c r="D138" s="357"/>
      <c r="E138" s="357"/>
      <c r="F138" s="357"/>
      <c r="G138" s="17"/>
      <c r="H138" s="356"/>
      <c r="I138" s="264"/>
    </row>
    <row r="139" spans="1:11" s="109" customFormat="1" ht="29.25" customHeight="1" x14ac:dyDescent="0.2">
      <c r="A139" s="455" t="s">
        <v>83</v>
      </c>
      <c r="B139" s="455"/>
      <c r="C139" s="455"/>
      <c r="D139" s="455"/>
      <c r="E139" s="455"/>
      <c r="F139" s="455"/>
      <c r="G139" s="455"/>
      <c r="H139" s="125">
        <f>SUM(H137,H128)</f>
        <v>0</v>
      </c>
      <c r="I139" s="125">
        <f>SUM(I137,I128)</f>
        <v>0</v>
      </c>
      <c r="J139" s="226"/>
      <c r="K139" s="226"/>
    </row>
    <row r="140" spans="1:11" ht="14.25" customHeight="1" x14ac:dyDescent="0.2">
      <c r="A140" s="123"/>
      <c r="B140" s="123"/>
      <c r="C140" s="123"/>
      <c r="D140" s="123"/>
      <c r="E140" s="123"/>
      <c r="F140" s="123"/>
      <c r="I140" s="154"/>
    </row>
    <row r="141" spans="1:11" ht="14.25" customHeight="1" x14ac:dyDescent="0.2">
      <c r="A141" s="123"/>
      <c r="B141" s="123"/>
      <c r="C141" s="123"/>
      <c r="D141" s="123"/>
      <c r="E141" s="123"/>
      <c r="F141" s="123"/>
      <c r="I141" s="154"/>
    </row>
    <row r="142" spans="1:11" ht="28.5" customHeight="1" x14ac:dyDescent="0.2">
      <c r="A142" s="123"/>
      <c r="B142" s="123"/>
      <c r="C142" s="123"/>
      <c r="D142" s="123"/>
      <c r="E142" s="123"/>
      <c r="F142" s="123"/>
      <c r="I142" s="154"/>
    </row>
    <row r="143" spans="1:11" ht="14.25" customHeight="1" x14ac:dyDescent="0.2">
      <c r="A143" s="123"/>
      <c r="B143" s="123"/>
      <c r="C143" s="123"/>
      <c r="D143" s="123"/>
      <c r="E143" s="123"/>
      <c r="F143" s="123"/>
      <c r="I143" s="358"/>
    </row>
    <row r="144" spans="1:11" ht="14.25" customHeight="1" x14ac:dyDescent="0.2">
      <c r="A144" s="123"/>
      <c r="B144" s="123"/>
      <c r="C144" s="123"/>
      <c r="D144" s="123"/>
      <c r="E144" s="123"/>
      <c r="F144" s="123"/>
      <c r="I144" s="154"/>
    </row>
    <row r="145" spans="1:9" ht="14.25" customHeight="1" x14ac:dyDescent="0.2">
      <c r="A145" s="123"/>
      <c r="B145" s="123"/>
      <c r="C145" s="123"/>
      <c r="D145" s="123"/>
      <c r="E145" s="123"/>
      <c r="F145" s="123"/>
      <c r="I145" s="154"/>
    </row>
    <row r="146" spans="1:9" ht="12.75" customHeight="1" x14ac:dyDescent="0.2">
      <c r="I146" s="154"/>
    </row>
    <row r="147" spans="1:9" ht="12.75" customHeight="1" x14ac:dyDescent="0.2">
      <c r="I147" s="154"/>
    </row>
    <row r="148" spans="1:9" ht="12.75" customHeight="1" x14ac:dyDescent="0.2">
      <c r="A148" s="439" t="s">
        <v>80</v>
      </c>
      <c r="B148" s="439"/>
      <c r="C148" s="439"/>
      <c r="D148" s="439"/>
      <c r="E148" s="108"/>
      <c r="F148" s="108"/>
      <c r="G148" s="108"/>
      <c r="H148" s="108"/>
      <c r="I148" s="113"/>
    </row>
    <row r="149" spans="1:9" ht="12.75" customHeight="1" x14ac:dyDescent="0.2">
      <c r="A149" s="127"/>
      <c r="B149" s="127"/>
      <c r="C149" s="127"/>
      <c r="D149" s="127"/>
      <c r="E149" s="107"/>
      <c r="F149" s="107"/>
      <c r="G149" s="107"/>
      <c r="H149" s="107"/>
      <c r="I149" s="112"/>
    </row>
    <row r="150" spans="1:9" ht="12.75" customHeight="1" x14ac:dyDescent="0.2">
      <c r="A150" s="13"/>
      <c r="B150" s="13"/>
      <c r="C150" s="13"/>
      <c r="D150" s="13"/>
      <c r="E150" s="86"/>
      <c r="F150" s="86"/>
      <c r="G150" s="86"/>
      <c r="H150" s="86"/>
      <c r="I150" s="128"/>
    </row>
    <row r="151" spans="1:9" ht="12.75" customHeight="1" x14ac:dyDescent="0.2">
      <c r="A151" s="439" t="s">
        <v>81</v>
      </c>
      <c r="B151" s="439"/>
      <c r="C151" s="439"/>
      <c r="D151" s="439"/>
      <c r="E151" s="108"/>
      <c r="F151" s="108"/>
      <c r="G151" s="108"/>
      <c r="H151" s="108"/>
      <c r="I151" s="113"/>
    </row>
  </sheetData>
  <sheetProtection password="D377" sheet="1"/>
  <mergeCells count="55">
    <mergeCell ref="F118:H118"/>
    <mergeCell ref="A151:D151"/>
    <mergeCell ref="A3:I3"/>
    <mergeCell ref="A2:I2"/>
    <mergeCell ref="A1:I1"/>
    <mergeCell ref="I118:I119"/>
    <mergeCell ref="A128:G128"/>
    <mergeCell ref="A130:H130"/>
    <mergeCell ref="A137:G137"/>
    <mergeCell ref="A139:G139"/>
    <mergeCell ref="A148:D148"/>
    <mergeCell ref="A118:A119"/>
    <mergeCell ref="B118:B119"/>
    <mergeCell ref="C118:C119"/>
    <mergeCell ref="D118:D119"/>
    <mergeCell ref="E118:E119"/>
    <mergeCell ref="I46:I47"/>
    <mergeCell ref="A10:A11"/>
    <mergeCell ref="B10:B11"/>
    <mergeCell ref="C10:C11"/>
    <mergeCell ref="D10:D11"/>
    <mergeCell ref="E10:E11"/>
    <mergeCell ref="F10:H10"/>
    <mergeCell ref="I10:I11"/>
    <mergeCell ref="A20:G20"/>
    <mergeCell ref="A22:H22"/>
    <mergeCell ref="A29:G29"/>
    <mergeCell ref="A31:G31"/>
    <mergeCell ref="A56:G56"/>
    <mergeCell ref="A58:H58"/>
    <mergeCell ref="A40:D40"/>
    <mergeCell ref="A43:D43"/>
    <mergeCell ref="A46:A47"/>
    <mergeCell ref="B46:B47"/>
    <mergeCell ref="C46:C47"/>
    <mergeCell ref="D46:D47"/>
    <mergeCell ref="E46:E47"/>
    <mergeCell ref="F46:H46"/>
    <mergeCell ref="A65:G65"/>
    <mergeCell ref="A67:G67"/>
    <mergeCell ref="A76:D76"/>
    <mergeCell ref="A79:D79"/>
    <mergeCell ref="A82:A83"/>
    <mergeCell ref="B82:B83"/>
    <mergeCell ref="C82:C83"/>
    <mergeCell ref="D82:D83"/>
    <mergeCell ref="E82:E83"/>
    <mergeCell ref="F82:H82"/>
    <mergeCell ref="A112:D112"/>
    <mergeCell ref="A115:D115"/>
    <mergeCell ref="I82:I83"/>
    <mergeCell ref="A92:G92"/>
    <mergeCell ref="A94:H94"/>
    <mergeCell ref="A101:G101"/>
    <mergeCell ref="A103:G103"/>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3" max="16383" man="1"/>
    <brk id="79" max="16383" man="1"/>
    <brk id="11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11"/>
  <sheetViews>
    <sheetView showGridLines="0" view="pageBreakPreview" topLeftCell="A115" zoomScaleNormal="70" zoomScaleSheetLayoutView="100" workbookViewId="0">
      <selection activeCell="A81" sqref="A81:F81"/>
    </sheetView>
  </sheetViews>
  <sheetFormatPr defaultRowHeight="12.75" customHeight="1" x14ac:dyDescent="0.2"/>
  <cols>
    <col min="1" max="1" width="16.7109375" style="339" customWidth="1"/>
    <col min="2" max="2" width="10.5703125" style="339" customWidth="1"/>
    <col min="3" max="3" width="10.28515625" style="339" customWidth="1"/>
    <col min="4" max="4" width="43.85546875" style="351" customWidth="1"/>
    <col min="5" max="5" width="15.5703125" style="339" customWidth="1"/>
    <col min="6" max="8" width="20.85546875" style="339" customWidth="1"/>
    <col min="9" max="9" width="19.140625" style="339" customWidth="1"/>
    <col min="10" max="10" width="17.42578125" style="322" customWidth="1"/>
    <col min="11" max="11" width="20.7109375" style="110" customWidth="1"/>
    <col min="12" max="13" width="9.140625" style="218"/>
    <col min="14" max="16384" width="9.140625" style="16"/>
  </cols>
  <sheetData>
    <row r="1" spans="1:16" ht="19.5" customHeight="1" x14ac:dyDescent="0.2">
      <c r="A1" s="436" t="s">
        <v>0</v>
      </c>
      <c r="B1" s="436"/>
      <c r="C1" s="436"/>
      <c r="D1" s="436"/>
      <c r="E1" s="436"/>
      <c r="F1" s="436"/>
      <c r="G1" s="436"/>
      <c r="H1" s="436"/>
      <c r="I1" s="436"/>
      <c r="J1" s="436"/>
      <c r="K1" s="436"/>
      <c r="L1" s="254">
        <f>SUM(J17,J70)</f>
        <v>0</v>
      </c>
      <c r="M1" s="254" t="s">
        <v>249</v>
      </c>
    </row>
    <row r="2" spans="1:16" ht="19.5" customHeight="1" x14ac:dyDescent="0.2">
      <c r="A2" s="436" t="s">
        <v>64</v>
      </c>
      <c r="B2" s="436"/>
      <c r="C2" s="436"/>
      <c r="D2" s="436"/>
      <c r="E2" s="436"/>
      <c r="F2" s="436"/>
      <c r="G2" s="436"/>
      <c r="H2" s="436"/>
      <c r="I2" s="436"/>
      <c r="J2" s="436"/>
      <c r="K2" s="436"/>
      <c r="L2" s="254">
        <f>SUM(J44,J97)</f>
        <v>0</v>
      </c>
      <c r="M2" s="254" t="s">
        <v>250</v>
      </c>
    </row>
    <row r="3" spans="1:16" ht="18.75" customHeight="1" x14ac:dyDescent="0.2">
      <c r="A3" s="436" t="s">
        <v>2</v>
      </c>
      <c r="B3" s="436"/>
      <c r="C3" s="436"/>
      <c r="D3" s="436"/>
      <c r="E3" s="436"/>
      <c r="F3" s="436"/>
      <c r="G3" s="436"/>
      <c r="H3" s="436"/>
      <c r="I3" s="436"/>
      <c r="J3" s="436"/>
      <c r="K3" s="436"/>
      <c r="L3" s="254">
        <f>SUM(J24,J77)</f>
        <v>0</v>
      </c>
      <c r="M3" s="254" t="s">
        <v>252</v>
      </c>
    </row>
    <row r="4" spans="1:16" ht="12.75" customHeight="1" x14ac:dyDescent="0.2">
      <c r="L4" s="254">
        <f>SUM(J51,J104)</f>
        <v>0</v>
      </c>
      <c r="M4" s="254" t="s">
        <v>253</v>
      </c>
    </row>
    <row r="5" spans="1:16" ht="12.75" customHeight="1" x14ac:dyDescent="0.2">
      <c r="I5" s="366"/>
      <c r="L5" s="405">
        <f>SUM(K17,K70)</f>
        <v>0</v>
      </c>
      <c r="M5" s="254" t="s">
        <v>254</v>
      </c>
    </row>
    <row r="6" spans="1:16" ht="18" customHeight="1" x14ac:dyDescent="0.2">
      <c r="A6" s="403" t="s">
        <v>127</v>
      </c>
      <c r="B6" s="398"/>
      <c r="E6" s="398"/>
      <c r="G6" s="398"/>
      <c r="H6" s="340"/>
      <c r="K6" s="323" t="s">
        <v>66</v>
      </c>
      <c r="L6" s="405">
        <f>SUM(K44,K97)</f>
        <v>0</v>
      </c>
      <c r="M6" s="254" t="s">
        <v>255</v>
      </c>
    </row>
    <row r="7" spans="1:16" s="324" customFormat="1" ht="26.25" customHeight="1" x14ac:dyDescent="0.2">
      <c r="A7" s="474" t="s">
        <v>67</v>
      </c>
      <c r="B7" s="474" t="s">
        <v>68</v>
      </c>
      <c r="C7" s="474" t="s">
        <v>69</v>
      </c>
      <c r="D7" s="474" t="s">
        <v>128</v>
      </c>
      <c r="E7" s="474" t="s">
        <v>71</v>
      </c>
      <c r="F7" s="474" t="s">
        <v>91</v>
      </c>
      <c r="G7" s="474"/>
      <c r="H7" s="474"/>
      <c r="I7" s="474"/>
      <c r="J7" s="474" t="s">
        <v>75</v>
      </c>
      <c r="K7" s="475" t="s">
        <v>225</v>
      </c>
      <c r="L7" s="232"/>
      <c r="M7" s="232"/>
    </row>
    <row r="8" spans="1:16" s="324" customFormat="1" ht="26.25" customHeight="1" x14ac:dyDescent="0.2">
      <c r="A8" s="474"/>
      <c r="B8" s="474"/>
      <c r="C8" s="474"/>
      <c r="D8" s="474"/>
      <c r="E8" s="474"/>
      <c r="F8" s="474" t="s">
        <v>73</v>
      </c>
      <c r="G8" s="474" t="s">
        <v>222</v>
      </c>
      <c r="H8" s="474"/>
      <c r="I8" s="474"/>
      <c r="J8" s="474"/>
      <c r="K8" s="475"/>
      <c r="L8" s="232"/>
      <c r="M8" s="232"/>
    </row>
    <row r="9" spans="1:16" s="324" customFormat="1" ht="26.25" customHeight="1" x14ac:dyDescent="0.2">
      <c r="A9" s="474"/>
      <c r="B9" s="474"/>
      <c r="C9" s="474"/>
      <c r="D9" s="474"/>
      <c r="E9" s="474"/>
      <c r="F9" s="474"/>
      <c r="G9" s="400" t="s">
        <v>200</v>
      </c>
      <c r="H9" s="400" t="s">
        <v>223</v>
      </c>
      <c r="I9" s="400" t="s">
        <v>224</v>
      </c>
      <c r="J9" s="474"/>
      <c r="K9" s="475"/>
      <c r="L9" s="232"/>
      <c r="M9" s="232"/>
    </row>
    <row r="10" spans="1:16" s="328" customFormat="1" ht="30" customHeight="1" x14ac:dyDescent="0.2">
      <c r="A10" s="325"/>
      <c r="B10" s="325"/>
      <c r="C10" s="325"/>
      <c r="D10" s="326"/>
      <c r="E10" s="325"/>
      <c r="F10" s="325"/>
      <c r="G10" s="341"/>
      <c r="H10" s="341"/>
      <c r="I10" s="367">
        <f>G10*H10</f>
        <v>0</v>
      </c>
      <c r="J10" s="161">
        <f>I10*F10</f>
        <v>0</v>
      </c>
      <c r="K10" s="327"/>
      <c r="L10" s="233"/>
      <c r="M10" s="485"/>
      <c r="N10" s="485"/>
      <c r="O10" s="485"/>
      <c r="P10" s="485"/>
    </row>
    <row r="11" spans="1:16" s="328" customFormat="1" ht="30" customHeight="1" x14ac:dyDescent="0.2">
      <c r="A11" s="325"/>
      <c r="B11" s="325"/>
      <c r="C11" s="325"/>
      <c r="D11" s="326"/>
      <c r="E11" s="325"/>
      <c r="F11" s="325"/>
      <c r="G11" s="325"/>
      <c r="H11" s="325"/>
      <c r="I11" s="367">
        <f t="shared" ref="I11:I16" si="0">G11*H11</f>
        <v>0</v>
      </c>
      <c r="J11" s="161">
        <f t="shared" ref="J11:J16" si="1">I11*F11</f>
        <v>0</v>
      </c>
      <c r="K11" s="69"/>
      <c r="L11" s="233"/>
      <c r="M11" s="233"/>
    </row>
    <row r="12" spans="1:16" s="328" customFormat="1" ht="30" customHeight="1" x14ac:dyDescent="0.2">
      <c r="A12" s="325"/>
      <c r="B12" s="325"/>
      <c r="C12" s="325"/>
      <c r="D12" s="326"/>
      <c r="E12" s="325"/>
      <c r="F12" s="325"/>
      <c r="G12" s="325"/>
      <c r="H12" s="325"/>
      <c r="I12" s="367">
        <f t="shared" si="0"/>
        <v>0</v>
      </c>
      <c r="J12" s="161">
        <f t="shared" si="1"/>
        <v>0</v>
      </c>
      <c r="K12" s="69"/>
      <c r="L12" s="233"/>
      <c r="M12" s="233"/>
    </row>
    <row r="13" spans="1:16" s="328" customFormat="1" ht="30" customHeight="1" x14ac:dyDescent="0.2">
      <c r="A13" s="325"/>
      <c r="B13" s="325"/>
      <c r="C13" s="325"/>
      <c r="D13" s="326"/>
      <c r="E13" s="325"/>
      <c r="F13" s="325"/>
      <c r="G13" s="325"/>
      <c r="H13" s="325"/>
      <c r="I13" s="367">
        <f t="shared" si="0"/>
        <v>0</v>
      </c>
      <c r="J13" s="161">
        <f t="shared" si="1"/>
        <v>0</v>
      </c>
      <c r="K13" s="69"/>
      <c r="L13" s="233"/>
      <c r="M13" s="233"/>
    </row>
    <row r="14" spans="1:16" s="328" customFormat="1" ht="30" customHeight="1" x14ac:dyDescent="0.2">
      <c r="A14" s="325"/>
      <c r="B14" s="325"/>
      <c r="C14" s="325"/>
      <c r="D14" s="326"/>
      <c r="E14" s="325"/>
      <c r="F14" s="325"/>
      <c r="G14" s="325"/>
      <c r="H14" s="325"/>
      <c r="I14" s="367">
        <f t="shared" si="0"/>
        <v>0</v>
      </c>
      <c r="J14" s="161">
        <f t="shared" si="1"/>
        <v>0</v>
      </c>
      <c r="K14" s="69"/>
      <c r="L14" s="233"/>
      <c r="M14" s="233"/>
    </row>
    <row r="15" spans="1:16" s="328" customFormat="1" ht="30" customHeight="1" x14ac:dyDescent="0.2">
      <c r="A15" s="325"/>
      <c r="B15" s="325"/>
      <c r="C15" s="325"/>
      <c r="D15" s="326"/>
      <c r="E15" s="325"/>
      <c r="F15" s="325"/>
      <c r="G15" s="325"/>
      <c r="H15" s="325"/>
      <c r="I15" s="367">
        <f t="shared" si="0"/>
        <v>0</v>
      </c>
      <c r="J15" s="161">
        <f t="shared" si="1"/>
        <v>0</v>
      </c>
      <c r="K15" s="69"/>
      <c r="L15" s="233"/>
      <c r="M15" s="233"/>
    </row>
    <row r="16" spans="1:16" s="328" customFormat="1" ht="30" customHeight="1" x14ac:dyDescent="0.2">
      <c r="A16" s="325"/>
      <c r="B16" s="325"/>
      <c r="C16" s="325"/>
      <c r="D16" s="326"/>
      <c r="E16" s="325"/>
      <c r="F16" s="325"/>
      <c r="G16" s="325"/>
      <c r="H16" s="325"/>
      <c r="I16" s="367">
        <f t="shared" si="0"/>
        <v>0</v>
      </c>
      <c r="J16" s="161">
        <f t="shared" si="1"/>
        <v>0</v>
      </c>
      <c r="K16" s="69"/>
      <c r="L16" s="233"/>
      <c r="M16" s="233"/>
    </row>
    <row r="17" spans="1:13" s="329" customFormat="1" ht="30" customHeight="1" x14ac:dyDescent="0.2">
      <c r="A17" s="476" t="s">
        <v>34</v>
      </c>
      <c r="B17" s="477"/>
      <c r="C17" s="477"/>
      <c r="D17" s="477"/>
      <c r="E17" s="477"/>
      <c r="F17" s="477"/>
      <c r="G17" s="477"/>
      <c r="H17" s="477"/>
      <c r="I17" s="478"/>
      <c r="J17" s="161">
        <f>SUM(J10:J16)</f>
        <v>0</v>
      </c>
      <c r="K17" s="379">
        <f>SUM(K10:K16)</f>
        <v>0</v>
      </c>
      <c r="L17" s="234"/>
      <c r="M17" s="234"/>
    </row>
    <row r="18" spans="1:13" ht="10.5" customHeight="1" x14ac:dyDescent="0.2">
      <c r="A18" s="342"/>
      <c r="B18" s="342"/>
      <c r="C18" s="342"/>
      <c r="D18" s="404"/>
      <c r="E18" s="342"/>
      <c r="F18" s="342"/>
      <c r="G18" s="342"/>
      <c r="H18" s="343"/>
      <c r="I18" s="397"/>
    </row>
    <row r="19" spans="1:13" ht="26.25" customHeight="1" x14ac:dyDescent="0.2">
      <c r="A19" s="486" t="s">
        <v>129</v>
      </c>
      <c r="B19" s="486"/>
      <c r="C19" s="486"/>
      <c r="D19" s="486"/>
      <c r="E19" s="486"/>
      <c r="F19" s="486"/>
      <c r="G19" s="486"/>
      <c r="H19" s="486"/>
      <c r="I19" s="406"/>
      <c r="J19" s="407"/>
      <c r="K19" s="408"/>
      <c r="L19" s="235"/>
    </row>
    <row r="20" spans="1:13" s="145" customFormat="1" ht="30" customHeight="1" x14ac:dyDescent="0.2">
      <c r="A20" s="401"/>
      <c r="B20" s="401"/>
      <c r="C20" s="401"/>
      <c r="D20" s="332"/>
      <c r="E20" s="401"/>
      <c r="F20" s="333"/>
      <c r="G20" s="333"/>
      <c r="H20" s="333"/>
      <c r="I20" s="369">
        <f>G20*H20</f>
        <v>0</v>
      </c>
      <c r="J20" s="162">
        <f>I20*F20</f>
        <v>0</v>
      </c>
      <c r="K20" s="286"/>
      <c r="L20" s="230"/>
      <c r="M20" s="230"/>
    </row>
    <row r="21" spans="1:13" s="145" customFormat="1" ht="30" customHeight="1" x14ac:dyDescent="0.2">
      <c r="A21" s="401"/>
      <c r="B21" s="401"/>
      <c r="C21" s="401"/>
      <c r="D21" s="332"/>
      <c r="E21" s="401"/>
      <c r="F21" s="333"/>
      <c r="G21" s="333"/>
      <c r="H21" s="333"/>
      <c r="I21" s="369">
        <f>G21*H21</f>
        <v>0</v>
      </c>
      <c r="J21" s="162">
        <f>I21*F21</f>
        <v>0</v>
      </c>
      <c r="K21" s="286"/>
      <c r="L21" s="230"/>
      <c r="M21" s="230"/>
    </row>
    <row r="22" spans="1:13" s="145" customFormat="1" ht="30" customHeight="1" x14ac:dyDescent="0.2">
      <c r="A22" s="401"/>
      <c r="B22" s="401"/>
      <c r="C22" s="401"/>
      <c r="D22" s="332"/>
      <c r="E22" s="401"/>
      <c r="F22" s="333"/>
      <c r="G22" s="333"/>
      <c r="H22" s="333"/>
      <c r="I22" s="369">
        <f>G22*H22</f>
        <v>0</v>
      </c>
      <c r="J22" s="162">
        <f>I22*F22</f>
        <v>0</v>
      </c>
      <c r="K22" s="286"/>
      <c r="L22" s="230"/>
      <c r="M22" s="230"/>
    </row>
    <row r="23" spans="1:13" s="145" customFormat="1" ht="30" customHeight="1" x14ac:dyDescent="0.2">
      <c r="A23" s="401"/>
      <c r="B23" s="401"/>
      <c r="C23" s="401"/>
      <c r="D23" s="332"/>
      <c r="E23" s="401"/>
      <c r="F23" s="333"/>
      <c r="G23" s="333"/>
      <c r="H23" s="333"/>
      <c r="I23" s="369">
        <f>G23*H23</f>
        <v>0</v>
      </c>
      <c r="J23" s="162">
        <f>I23*F23</f>
        <v>0</v>
      </c>
      <c r="K23" s="286"/>
      <c r="L23" s="230"/>
      <c r="M23" s="230"/>
    </row>
    <row r="24" spans="1:13" ht="30" customHeight="1" x14ac:dyDescent="0.2">
      <c r="A24" s="484" t="s">
        <v>78</v>
      </c>
      <c r="B24" s="484"/>
      <c r="C24" s="484"/>
      <c r="D24" s="484"/>
      <c r="E24" s="484"/>
      <c r="F24" s="484"/>
      <c r="G24" s="484"/>
      <c r="H24" s="484"/>
      <c r="I24" s="484"/>
      <c r="J24" s="162">
        <f>SUM(J20:J23)</f>
        <v>0</v>
      </c>
      <c r="K24" s="162">
        <f>SUM(K20:K23)</f>
        <v>0</v>
      </c>
    </row>
    <row r="25" spans="1:13" ht="10.5" customHeight="1" x14ac:dyDescent="0.2">
      <c r="A25" s="344"/>
      <c r="B25" s="344"/>
      <c r="C25" s="344"/>
      <c r="D25" s="352"/>
      <c r="E25" s="344"/>
      <c r="F25" s="344"/>
      <c r="G25" s="344"/>
      <c r="H25" s="345"/>
      <c r="I25" s="370"/>
      <c r="J25" s="334"/>
      <c r="K25" s="154"/>
    </row>
    <row r="26" spans="1:13" ht="30" customHeight="1" x14ac:dyDescent="0.2">
      <c r="A26" s="484" t="s">
        <v>79</v>
      </c>
      <c r="B26" s="484"/>
      <c r="C26" s="484"/>
      <c r="D26" s="484"/>
      <c r="E26" s="484"/>
      <c r="F26" s="484"/>
      <c r="G26" s="484"/>
      <c r="H26" s="484"/>
      <c r="I26" s="484"/>
      <c r="J26" s="162">
        <f>SUM(J24,J17)</f>
        <v>0</v>
      </c>
      <c r="K26" s="162">
        <f>SUM(K24,K17)</f>
        <v>0</v>
      </c>
    </row>
    <row r="27" spans="1:13" ht="15" customHeight="1" x14ac:dyDescent="0.2">
      <c r="A27" s="380" t="s">
        <v>275</v>
      </c>
      <c r="B27" s="398"/>
      <c r="C27" s="398"/>
      <c r="D27" s="353"/>
      <c r="E27" s="398"/>
      <c r="F27" s="398"/>
      <c r="G27" s="398"/>
      <c r="H27" s="398"/>
      <c r="I27" s="370"/>
    </row>
    <row r="28" spans="1:13" ht="14.25" customHeight="1" x14ac:dyDescent="0.2">
      <c r="A28" s="479"/>
      <c r="B28" s="479"/>
      <c r="C28" s="479"/>
      <c r="D28" s="479"/>
      <c r="E28" s="479"/>
      <c r="F28" s="479"/>
      <c r="G28" s="398"/>
      <c r="H28" s="398"/>
      <c r="I28" s="370"/>
    </row>
    <row r="29" spans="1:13" ht="14.25" customHeight="1" x14ac:dyDescent="0.2">
      <c r="A29" s="402"/>
      <c r="B29" s="402"/>
      <c r="C29" s="402"/>
      <c r="D29" s="354"/>
      <c r="E29" s="402"/>
      <c r="F29" s="402"/>
      <c r="G29" s="398"/>
      <c r="H29" s="398"/>
      <c r="I29" s="370"/>
    </row>
    <row r="30" spans="1:13" ht="14.25" customHeight="1" x14ac:dyDescent="0.2">
      <c r="A30" s="480" t="s">
        <v>80</v>
      </c>
      <c r="B30" s="480"/>
      <c r="C30" s="480"/>
      <c r="D30" s="480"/>
      <c r="E30" s="398"/>
      <c r="F30" s="398"/>
      <c r="G30" s="398"/>
      <c r="H30" s="398"/>
      <c r="I30" s="398"/>
    </row>
    <row r="31" spans="1:13" ht="14.25" customHeight="1" x14ac:dyDescent="0.2">
      <c r="A31" s="350"/>
      <c r="B31" s="350"/>
      <c r="C31" s="350"/>
      <c r="D31" s="179"/>
      <c r="E31" s="346"/>
      <c r="F31" s="346"/>
      <c r="G31" s="346"/>
      <c r="H31" s="346"/>
      <c r="I31" s="371"/>
      <c r="J31" s="336"/>
      <c r="K31" s="191"/>
    </row>
    <row r="32" spans="1:13" ht="14.25" customHeight="1" x14ac:dyDescent="0.2">
      <c r="A32" s="105"/>
      <c r="B32" s="105"/>
      <c r="C32" s="105"/>
      <c r="D32" s="399"/>
      <c r="E32" s="398"/>
      <c r="F32" s="398"/>
      <c r="G32" s="398"/>
      <c r="H32" s="398"/>
      <c r="I32" s="397"/>
      <c r="J32" s="335"/>
      <c r="K32" s="128"/>
    </row>
    <row r="33" spans="1:13" ht="23.25" customHeight="1" x14ac:dyDescent="0.2">
      <c r="A33" s="481" t="s">
        <v>81</v>
      </c>
      <c r="B33" s="481"/>
      <c r="C33" s="481"/>
      <c r="D33" s="481"/>
      <c r="E33" s="347"/>
      <c r="F33" s="347"/>
      <c r="G33" s="347"/>
      <c r="H33" s="347"/>
      <c r="I33" s="372"/>
      <c r="J33" s="337"/>
      <c r="K33" s="192"/>
    </row>
    <row r="34" spans="1:13" ht="18" customHeight="1" x14ac:dyDescent="0.2">
      <c r="A34" s="487" t="s">
        <v>251</v>
      </c>
      <c r="B34" s="487"/>
      <c r="C34" s="487"/>
      <c r="D34" s="487"/>
      <c r="E34" s="487"/>
      <c r="F34" s="487"/>
      <c r="G34" s="487"/>
      <c r="H34" s="487"/>
      <c r="I34" s="370"/>
      <c r="K34" s="323" t="s">
        <v>82</v>
      </c>
    </row>
    <row r="35" spans="1:13" ht="26.25" customHeight="1" x14ac:dyDescent="0.2">
      <c r="A35" s="474" t="s">
        <v>67</v>
      </c>
      <c r="B35" s="474" t="s">
        <v>68</v>
      </c>
      <c r="C35" s="474" t="s">
        <v>69</v>
      </c>
      <c r="D35" s="474" t="s">
        <v>128</v>
      </c>
      <c r="E35" s="474"/>
      <c r="F35" s="474"/>
      <c r="G35" s="474" t="s">
        <v>71</v>
      </c>
      <c r="H35" s="474" t="s">
        <v>91</v>
      </c>
      <c r="I35" s="474"/>
      <c r="J35" s="474"/>
      <c r="K35" s="475" t="s">
        <v>225</v>
      </c>
    </row>
    <row r="36" spans="1:13" ht="33" customHeight="1" x14ac:dyDescent="0.2">
      <c r="A36" s="474"/>
      <c r="B36" s="474"/>
      <c r="C36" s="474"/>
      <c r="D36" s="474"/>
      <c r="E36" s="474"/>
      <c r="F36" s="474"/>
      <c r="G36" s="474"/>
      <c r="H36" s="400" t="s">
        <v>73</v>
      </c>
      <c r="I36" s="400" t="s">
        <v>130</v>
      </c>
      <c r="J36" s="400" t="s">
        <v>75</v>
      </c>
      <c r="K36" s="475"/>
    </row>
    <row r="37" spans="1:13" s="145" customFormat="1" ht="30" customHeight="1" x14ac:dyDescent="0.2">
      <c r="A37" s="401"/>
      <c r="B37" s="401"/>
      <c r="C37" s="401"/>
      <c r="D37" s="473"/>
      <c r="E37" s="473"/>
      <c r="F37" s="473"/>
      <c r="G37" s="401"/>
      <c r="H37" s="333"/>
      <c r="I37" s="333"/>
      <c r="J37" s="161">
        <f>H37*I37</f>
        <v>0</v>
      </c>
      <c r="K37" s="284"/>
      <c r="L37" s="230"/>
      <c r="M37" s="230"/>
    </row>
    <row r="38" spans="1:13" s="145" customFormat="1" ht="30" customHeight="1" x14ac:dyDescent="0.2">
      <c r="A38" s="401"/>
      <c r="B38" s="401"/>
      <c r="C38" s="401"/>
      <c r="D38" s="473"/>
      <c r="E38" s="473"/>
      <c r="F38" s="473"/>
      <c r="G38" s="401"/>
      <c r="H38" s="333"/>
      <c r="I38" s="333"/>
      <c r="J38" s="161">
        <f t="shared" ref="J38:J43" si="2">H38*I38</f>
        <v>0</v>
      </c>
      <c r="K38" s="284"/>
      <c r="L38" s="230"/>
      <c r="M38" s="230"/>
    </row>
    <row r="39" spans="1:13" s="145" customFormat="1" ht="30" customHeight="1" x14ac:dyDescent="0.2">
      <c r="A39" s="401"/>
      <c r="B39" s="401"/>
      <c r="C39" s="401"/>
      <c r="D39" s="473"/>
      <c r="E39" s="473"/>
      <c r="F39" s="473"/>
      <c r="G39" s="401"/>
      <c r="H39" s="333"/>
      <c r="I39" s="333"/>
      <c r="J39" s="161">
        <f t="shared" si="2"/>
        <v>0</v>
      </c>
      <c r="K39" s="284"/>
      <c r="L39" s="230"/>
      <c r="M39" s="230"/>
    </row>
    <row r="40" spans="1:13" s="145" customFormat="1" ht="30" customHeight="1" x14ac:dyDescent="0.2">
      <c r="A40" s="401"/>
      <c r="B40" s="401"/>
      <c r="C40" s="401"/>
      <c r="D40" s="473"/>
      <c r="E40" s="473"/>
      <c r="F40" s="473"/>
      <c r="G40" s="401"/>
      <c r="H40" s="333"/>
      <c r="I40" s="333"/>
      <c r="J40" s="161">
        <f t="shared" si="2"/>
        <v>0</v>
      </c>
      <c r="K40" s="284"/>
      <c r="L40" s="230"/>
      <c r="M40" s="230"/>
    </row>
    <row r="41" spans="1:13" s="145" customFormat="1" ht="30" customHeight="1" x14ac:dyDescent="0.2">
      <c r="A41" s="401"/>
      <c r="B41" s="401"/>
      <c r="C41" s="401"/>
      <c r="D41" s="473"/>
      <c r="E41" s="473"/>
      <c r="F41" s="473"/>
      <c r="G41" s="401"/>
      <c r="H41" s="333"/>
      <c r="I41" s="333"/>
      <c r="J41" s="161">
        <f t="shared" si="2"/>
        <v>0</v>
      </c>
      <c r="K41" s="284"/>
      <c r="L41" s="230"/>
      <c r="M41" s="230"/>
    </row>
    <row r="42" spans="1:13" s="145" customFormat="1" ht="30" customHeight="1" x14ac:dyDescent="0.2">
      <c r="A42" s="401"/>
      <c r="B42" s="401"/>
      <c r="C42" s="401"/>
      <c r="D42" s="473"/>
      <c r="E42" s="473"/>
      <c r="F42" s="473"/>
      <c r="G42" s="401"/>
      <c r="H42" s="333"/>
      <c r="I42" s="333"/>
      <c r="J42" s="161">
        <f t="shared" si="2"/>
        <v>0</v>
      </c>
      <c r="K42" s="284"/>
      <c r="L42" s="230"/>
      <c r="M42" s="230"/>
    </row>
    <row r="43" spans="1:13" s="145" customFormat="1" ht="30" customHeight="1" x14ac:dyDescent="0.2">
      <c r="A43" s="401"/>
      <c r="B43" s="401"/>
      <c r="C43" s="401"/>
      <c r="D43" s="473"/>
      <c r="E43" s="473"/>
      <c r="F43" s="473"/>
      <c r="G43" s="401"/>
      <c r="H43" s="333"/>
      <c r="I43" s="333"/>
      <c r="J43" s="161">
        <f t="shared" si="2"/>
        <v>0</v>
      </c>
      <c r="K43" s="284"/>
      <c r="L43" s="230"/>
      <c r="M43" s="230"/>
    </row>
    <row r="44" spans="1:13" ht="30" customHeight="1" x14ac:dyDescent="0.2">
      <c r="A44" s="483" t="s">
        <v>34</v>
      </c>
      <c r="B44" s="483"/>
      <c r="C44" s="483"/>
      <c r="D44" s="483"/>
      <c r="E44" s="483"/>
      <c r="F44" s="483"/>
      <c r="G44" s="483"/>
      <c r="H44" s="483"/>
      <c r="I44" s="483"/>
      <c r="J44" s="161">
        <f>SUM(J37:J43)</f>
        <v>0</v>
      </c>
      <c r="K44" s="285">
        <f>SUM(K37:K43)</f>
        <v>0</v>
      </c>
    </row>
    <row r="45" spans="1:13" ht="12.75" customHeight="1" x14ac:dyDescent="0.2">
      <c r="I45" s="373"/>
      <c r="J45" s="335"/>
    </row>
    <row r="46" spans="1:13" ht="26.25" customHeight="1" x14ac:dyDescent="0.2">
      <c r="A46" s="486" t="s">
        <v>131</v>
      </c>
      <c r="B46" s="486"/>
      <c r="C46" s="486"/>
      <c r="D46" s="486"/>
      <c r="E46" s="486"/>
      <c r="F46" s="486"/>
      <c r="G46" s="486"/>
      <c r="H46" s="486"/>
      <c r="I46" s="409"/>
      <c r="J46" s="162"/>
      <c r="K46" s="162"/>
    </row>
    <row r="47" spans="1:13" s="145" customFormat="1" ht="30" customHeight="1" x14ac:dyDescent="0.2">
      <c r="A47" s="401"/>
      <c r="B47" s="401"/>
      <c r="C47" s="401"/>
      <c r="D47" s="332"/>
      <c r="E47" s="401"/>
      <c r="F47" s="333"/>
      <c r="G47" s="333"/>
      <c r="H47" s="333"/>
      <c r="I47" s="333"/>
      <c r="J47" s="162">
        <f>I47*H47</f>
        <v>0</v>
      </c>
      <c r="K47" s="286"/>
      <c r="L47" s="230"/>
      <c r="M47" s="230"/>
    </row>
    <row r="48" spans="1:13" s="145" customFormat="1" ht="30" customHeight="1" x14ac:dyDescent="0.2">
      <c r="A48" s="401"/>
      <c r="B48" s="401"/>
      <c r="C48" s="401"/>
      <c r="D48" s="332"/>
      <c r="E48" s="401"/>
      <c r="F48" s="333"/>
      <c r="G48" s="333"/>
      <c r="H48" s="333"/>
      <c r="I48" s="333"/>
      <c r="J48" s="162">
        <f t="shared" ref="J48:J50" si="3">I48*H48</f>
        <v>0</v>
      </c>
      <c r="K48" s="286"/>
      <c r="L48" s="230"/>
      <c r="M48" s="230"/>
    </row>
    <row r="49" spans="1:16" s="145" customFormat="1" ht="30" customHeight="1" x14ac:dyDescent="0.2">
      <c r="A49" s="401"/>
      <c r="B49" s="401"/>
      <c r="C49" s="401"/>
      <c r="D49" s="332"/>
      <c r="E49" s="401"/>
      <c r="F49" s="333"/>
      <c r="G49" s="333"/>
      <c r="H49" s="333"/>
      <c r="I49" s="333"/>
      <c r="J49" s="162">
        <f t="shared" si="3"/>
        <v>0</v>
      </c>
      <c r="K49" s="286"/>
      <c r="L49" s="230"/>
      <c r="M49" s="230"/>
    </row>
    <row r="50" spans="1:16" s="145" customFormat="1" ht="30" customHeight="1" x14ac:dyDescent="0.2">
      <c r="A50" s="401"/>
      <c r="B50" s="401"/>
      <c r="C50" s="401"/>
      <c r="D50" s="332"/>
      <c r="E50" s="401"/>
      <c r="F50" s="333"/>
      <c r="G50" s="333"/>
      <c r="H50" s="333"/>
      <c r="I50" s="333"/>
      <c r="J50" s="162">
        <f t="shared" si="3"/>
        <v>0</v>
      </c>
      <c r="K50" s="286"/>
      <c r="L50" s="230"/>
      <c r="M50" s="230"/>
    </row>
    <row r="51" spans="1:16" ht="30" customHeight="1" x14ac:dyDescent="0.2">
      <c r="A51" s="484" t="s">
        <v>78</v>
      </c>
      <c r="B51" s="484"/>
      <c r="C51" s="484"/>
      <c r="D51" s="484"/>
      <c r="E51" s="484"/>
      <c r="F51" s="484"/>
      <c r="G51" s="484"/>
      <c r="H51" s="484"/>
      <c r="I51" s="484"/>
      <c r="J51" s="162">
        <f>SUM(J47:J50)</f>
        <v>0</v>
      </c>
      <c r="K51" s="162">
        <f>SUM(K47:K50)</f>
        <v>0</v>
      </c>
    </row>
    <row r="52" spans="1:16" ht="10.5" customHeight="1" x14ac:dyDescent="0.2">
      <c r="A52" s="348"/>
      <c r="B52" s="348"/>
      <c r="C52" s="348"/>
      <c r="D52" s="355"/>
      <c r="E52" s="348"/>
      <c r="F52" s="348"/>
      <c r="G52" s="348"/>
      <c r="H52" s="349"/>
      <c r="I52" s="374"/>
      <c r="J52" s="334"/>
      <c r="K52" s="154"/>
    </row>
    <row r="53" spans="1:16" ht="30" customHeight="1" x14ac:dyDescent="0.2">
      <c r="A53" s="484" t="s">
        <v>83</v>
      </c>
      <c r="B53" s="484"/>
      <c r="C53" s="484"/>
      <c r="D53" s="484"/>
      <c r="E53" s="484"/>
      <c r="F53" s="484"/>
      <c r="G53" s="484"/>
      <c r="H53" s="484"/>
      <c r="I53" s="484"/>
      <c r="J53" s="162">
        <f>SUM(J51,J44)</f>
        <v>0</v>
      </c>
      <c r="K53" s="162">
        <f>SUM(K51,K44)</f>
        <v>0</v>
      </c>
    </row>
    <row r="54" spans="1:16" ht="167.25" customHeight="1" x14ac:dyDescent="0.2">
      <c r="I54" s="370"/>
    </row>
    <row r="55" spans="1:16" ht="12.75" customHeight="1" x14ac:dyDescent="0.2">
      <c r="A55" s="480" t="s">
        <v>80</v>
      </c>
      <c r="B55" s="480"/>
      <c r="C55" s="480"/>
      <c r="D55" s="480"/>
      <c r="E55" s="398"/>
      <c r="F55" s="398"/>
      <c r="G55" s="398"/>
      <c r="H55" s="398"/>
      <c r="I55" s="398"/>
    </row>
    <row r="56" spans="1:16" ht="12.75" customHeight="1" x14ac:dyDescent="0.2">
      <c r="A56" s="350"/>
      <c r="B56" s="350"/>
      <c r="C56" s="350"/>
      <c r="D56" s="179"/>
      <c r="E56" s="346"/>
      <c r="F56" s="346"/>
      <c r="G56" s="346"/>
      <c r="H56" s="346"/>
      <c r="I56" s="371"/>
      <c r="J56" s="336"/>
      <c r="K56" s="191"/>
    </row>
    <row r="57" spans="1:16" ht="12.75" customHeight="1" x14ac:dyDescent="0.2">
      <c r="A57" s="105"/>
      <c r="B57" s="105"/>
      <c r="C57" s="105"/>
      <c r="D57" s="399"/>
      <c r="E57" s="398"/>
      <c r="F57" s="398"/>
      <c r="G57" s="398"/>
      <c r="H57" s="398"/>
      <c r="I57" s="397"/>
      <c r="J57" s="335"/>
      <c r="K57" s="128"/>
    </row>
    <row r="58" spans="1:16" ht="12.75" customHeight="1" x14ac:dyDescent="0.2">
      <c r="A58" s="481" t="s">
        <v>81</v>
      </c>
      <c r="B58" s="481"/>
      <c r="C58" s="481"/>
      <c r="D58" s="481"/>
      <c r="E58" s="347"/>
      <c r="F58" s="347"/>
      <c r="G58" s="347"/>
      <c r="H58" s="347"/>
      <c r="I58" s="372"/>
      <c r="J58" s="337"/>
      <c r="K58" s="192"/>
    </row>
    <row r="59" spans="1:16" ht="18" customHeight="1" x14ac:dyDescent="0.2">
      <c r="A59" s="403" t="s">
        <v>127</v>
      </c>
      <c r="H59" s="340"/>
      <c r="K59" s="323" t="s">
        <v>84</v>
      </c>
    </row>
    <row r="60" spans="1:16" s="324" customFormat="1" ht="26.25" customHeight="1" x14ac:dyDescent="0.2">
      <c r="A60" s="474" t="s">
        <v>67</v>
      </c>
      <c r="B60" s="474" t="s">
        <v>68</v>
      </c>
      <c r="C60" s="474" t="s">
        <v>69</v>
      </c>
      <c r="D60" s="474" t="s">
        <v>128</v>
      </c>
      <c r="E60" s="474" t="s">
        <v>71</v>
      </c>
      <c r="F60" s="474" t="s">
        <v>91</v>
      </c>
      <c r="G60" s="474"/>
      <c r="H60" s="474"/>
      <c r="I60" s="474"/>
      <c r="J60" s="474" t="s">
        <v>75</v>
      </c>
      <c r="K60" s="475" t="s">
        <v>225</v>
      </c>
      <c r="L60" s="232"/>
      <c r="M60" s="232"/>
    </row>
    <row r="61" spans="1:16" s="324" customFormat="1" ht="26.25" customHeight="1" x14ac:dyDescent="0.2">
      <c r="A61" s="474"/>
      <c r="B61" s="474"/>
      <c r="C61" s="474"/>
      <c r="D61" s="474"/>
      <c r="E61" s="474"/>
      <c r="F61" s="474" t="s">
        <v>73</v>
      </c>
      <c r="G61" s="474" t="s">
        <v>222</v>
      </c>
      <c r="H61" s="474"/>
      <c r="I61" s="474"/>
      <c r="J61" s="474"/>
      <c r="K61" s="475"/>
      <c r="L61" s="232"/>
      <c r="M61" s="232"/>
    </row>
    <row r="62" spans="1:16" s="324" customFormat="1" ht="26.25" customHeight="1" x14ac:dyDescent="0.2">
      <c r="A62" s="474"/>
      <c r="B62" s="474"/>
      <c r="C62" s="474"/>
      <c r="D62" s="474"/>
      <c r="E62" s="474"/>
      <c r="F62" s="474"/>
      <c r="G62" s="400" t="s">
        <v>200</v>
      </c>
      <c r="H62" s="400" t="s">
        <v>223</v>
      </c>
      <c r="I62" s="400" t="s">
        <v>224</v>
      </c>
      <c r="J62" s="474"/>
      <c r="K62" s="475"/>
      <c r="L62" s="232"/>
      <c r="M62" s="232"/>
    </row>
    <row r="63" spans="1:16" s="328" customFormat="1" ht="30" customHeight="1" x14ac:dyDescent="0.2">
      <c r="A63" s="325"/>
      <c r="B63" s="325"/>
      <c r="C63" s="325"/>
      <c r="D63" s="326"/>
      <c r="E63" s="325"/>
      <c r="F63" s="325"/>
      <c r="G63" s="341"/>
      <c r="H63" s="341"/>
      <c r="I63" s="367">
        <f>G63*H63</f>
        <v>0</v>
      </c>
      <c r="J63" s="161">
        <f>F63*I63</f>
        <v>0</v>
      </c>
      <c r="K63" s="327"/>
      <c r="L63" s="233"/>
      <c r="M63" s="485"/>
      <c r="N63" s="485"/>
      <c r="O63" s="485"/>
      <c r="P63" s="485"/>
    </row>
    <row r="64" spans="1:16" s="328" customFormat="1" ht="30" customHeight="1" x14ac:dyDescent="0.2">
      <c r="A64" s="325"/>
      <c r="B64" s="325"/>
      <c r="C64" s="325"/>
      <c r="D64" s="326"/>
      <c r="E64" s="325"/>
      <c r="F64" s="325"/>
      <c r="G64" s="325"/>
      <c r="H64" s="325"/>
      <c r="I64" s="367">
        <f t="shared" ref="I64:I69" si="4">G64*H64</f>
        <v>0</v>
      </c>
      <c r="J64" s="161">
        <f t="shared" ref="J64:J69" si="5">F64*I64</f>
        <v>0</v>
      </c>
      <c r="K64" s="69"/>
      <c r="L64" s="233"/>
      <c r="M64" s="233"/>
    </row>
    <row r="65" spans="1:13" s="328" customFormat="1" ht="30" customHeight="1" x14ac:dyDescent="0.2">
      <c r="A65" s="325"/>
      <c r="B65" s="325"/>
      <c r="C65" s="325"/>
      <c r="D65" s="326"/>
      <c r="E65" s="325"/>
      <c r="F65" s="325"/>
      <c r="G65" s="325"/>
      <c r="H65" s="325"/>
      <c r="I65" s="367">
        <f t="shared" si="4"/>
        <v>0</v>
      </c>
      <c r="J65" s="161">
        <f t="shared" si="5"/>
        <v>0</v>
      </c>
      <c r="K65" s="69"/>
      <c r="L65" s="233"/>
      <c r="M65" s="233"/>
    </row>
    <row r="66" spans="1:13" s="328" customFormat="1" ht="30" customHeight="1" x14ac:dyDescent="0.2">
      <c r="A66" s="325"/>
      <c r="B66" s="325"/>
      <c r="C66" s="325"/>
      <c r="D66" s="326"/>
      <c r="E66" s="325"/>
      <c r="F66" s="325"/>
      <c r="G66" s="325"/>
      <c r="H66" s="325"/>
      <c r="I66" s="367">
        <f t="shared" si="4"/>
        <v>0</v>
      </c>
      <c r="J66" s="161">
        <f t="shared" si="5"/>
        <v>0</v>
      </c>
      <c r="K66" s="69"/>
      <c r="L66" s="233"/>
      <c r="M66" s="233"/>
    </row>
    <row r="67" spans="1:13" s="328" customFormat="1" ht="30" customHeight="1" x14ac:dyDescent="0.2">
      <c r="A67" s="325"/>
      <c r="B67" s="325"/>
      <c r="C67" s="325"/>
      <c r="D67" s="326"/>
      <c r="E67" s="325"/>
      <c r="F67" s="325"/>
      <c r="G67" s="325"/>
      <c r="H67" s="325"/>
      <c r="I67" s="367">
        <f t="shared" si="4"/>
        <v>0</v>
      </c>
      <c r="J67" s="161">
        <f t="shared" si="5"/>
        <v>0</v>
      </c>
      <c r="K67" s="69"/>
      <c r="L67" s="233"/>
      <c r="M67" s="233"/>
    </row>
    <row r="68" spans="1:13" s="328" customFormat="1" ht="30" customHeight="1" x14ac:dyDescent="0.2">
      <c r="A68" s="325"/>
      <c r="B68" s="325"/>
      <c r="C68" s="325"/>
      <c r="D68" s="326"/>
      <c r="E68" s="325"/>
      <c r="F68" s="325"/>
      <c r="G68" s="325"/>
      <c r="H68" s="325"/>
      <c r="I68" s="367">
        <f t="shared" si="4"/>
        <v>0</v>
      </c>
      <c r="J68" s="161">
        <f t="shared" si="5"/>
        <v>0</v>
      </c>
      <c r="K68" s="69"/>
      <c r="L68" s="233"/>
      <c r="M68" s="233"/>
    </row>
    <row r="69" spans="1:13" s="328" customFormat="1" ht="30" customHeight="1" x14ac:dyDescent="0.2">
      <c r="A69" s="325"/>
      <c r="B69" s="325"/>
      <c r="C69" s="325"/>
      <c r="D69" s="326"/>
      <c r="E69" s="325"/>
      <c r="F69" s="325"/>
      <c r="G69" s="325"/>
      <c r="H69" s="325"/>
      <c r="I69" s="367">
        <f t="shared" si="4"/>
        <v>0</v>
      </c>
      <c r="J69" s="161">
        <f t="shared" si="5"/>
        <v>0</v>
      </c>
      <c r="K69" s="69"/>
      <c r="L69" s="233"/>
      <c r="M69" s="233"/>
    </row>
    <row r="70" spans="1:13" s="329" customFormat="1" ht="30" customHeight="1" x14ac:dyDescent="0.2">
      <c r="A70" s="476" t="s">
        <v>34</v>
      </c>
      <c r="B70" s="477"/>
      <c r="C70" s="477"/>
      <c r="D70" s="477"/>
      <c r="E70" s="477"/>
      <c r="F70" s="477"/>
      <c r="G70" s="477"/>
      <c r="H70" s="477"/>
      <c r="I70" s="478"/>
      <c r="J70" s="161">
        <f>SUM(J63:J69)</f>
        <v>0</v>
      </c>
      <c r="K70" s="161">
        <f>SUM(K63:K69)</f>
        <v>0</v>
      </c>
      <c r="L70" s="234"/>
      <c r="M70" s="234"/>
    </row>
    <row r="71" spans="1:13" ht="10.5" customHeight="1" x14ac:dyDescent="0.2">
      <c r="A71" s="342"/>
      <c r="B71" s="342"/>
      <c r="C71" s="342"/>
      <c r="D71" s="404"/>
      <c r="E71" s="342"/>
      <c r="F71" s="342"/>
      <c r="G71" s="342"/>
      <c r="H71" s="343"/>
      <c r="I71" s="397"/>
    </row>
    <row r="72" spans="1:13" ht="26.25" customHeight="1" x14ac:dyDescent="0.2">
      <c r="A72" s="482" t="s">
        <v>129</v>
      </c>
      <c r="B72" s="482"/>
      <c r="C72" s="482"/>
      <c r="D72" s="482"/>
      <c r="E72" s="482"/>
      <c r="F72" s="482"/>
      <c r="G72" s="482"/>
      <c r="H72" s="482"/>
      <c r="I72" s="368"/>
      <c r="J72" s="330"/>
      <c r="K72" s="331"/>
      <c r="L72" s="235"/>
    </row>
    <row r="73" spans="1:13" s="145" customFormat="1" ht="30" customHeight="1" x14ac:dyDescent="0.2">
      <c r="A73" s="401"/>
      <c r="B73" s="401"/>
      <c r="C73" s="401"/>
      <c r="D73" s="332"/>
      <c r="E73" s="401"/>
      <c r="F73" s="333"/>
      <c r="G73" s="333"/>
      <c r="H73" s="333"/>
      <c r="I73" s="369">
        <f>G73*H73</f>
        <v>0</v>
      </c>
      <c r="J73" s="162">
        <f>I73*F73</f>
        <v>0</v>
      </c>
      <c r="K73" s="286"/>
      <c r="L73" s="230"/>
      <c r="M73" s="230"/>
    </row>
    <row r="74" spans="1:13" s="145" customFormat="1" ht="30" customHeight="1" x14ac:dyDescent="0.2">
      <c r="A74" s="401"/>
      <c r="B74" s="401"/>
      <c r="C74" s="401"/>
      <c r="D74" s="332"/>
      <c r="E74" s="401"/>
      <c r="F74" s="333"/>
      <c r="G74" s="333"/>
      <c r="H74" s="333"/>
      <c r="I74" s="369">
        <f>G74*H74</f>
        <v>0</v>
      </c>
      <c r="J74" s="162">
        <f>I74*F74</f>
        <v>0</v>
      </c>
      <c r="K74" s="286"/>
      <c r="L74" s="230"/>
      <c r="M74" s="230"/>
    </row>
    <row r="75" spans="1:13" s="145" customFormat="1" ht="30" customHeight="1" x14ac:dyDescent="0.2">
      <c r="A75" s="401"/>
      <c r="B75" s="401"/>
      <c r="C75" s="401"/>
      <c r="D75" s="332"/>
      <c r="E75" s="401"/>
      <c r="F75" s="333"/>
      <c r="G75" s="333"/>
      <c r="H75" s="333"/>
      <c r="I75" s="369">
        <f>G75*H75</f>
        <v>0</v>
      </c>
      <c r="J75" s="162">
        <f>I75*F75</f>
        <v>0</v>
      </c>
      <c r="K75" s="286"/>
      <c r="L75" s="230"/>
      <c r="M75" s="230"/>
    </row>
    <row r="76" spans="1:13" s="145" customFormat="1" ht="30" customHeight="1" x14ac:dyDescent="0.2">
      <c r="A76" s="401"/>
      <c r="B76" s="401"/>
      <c r="C76" s="401"/>
      <c r="D76" s="332"/>
      <c r="E76" s="401"/>
      <c r="F76" s="333"/>
      <c r="G76" s="333"/>
      <c r="H76" s="333"/>
      <c r="I76" s="369">
        <f>G76*H76</f>
        <v>0</v>
      </c>
      <c r="J76" s="162">
        <f>I76*F76</f>
        <v>0</v>
      </c>
      <c r="K76" s="286"/>
      <c r="L76" s="230"/>
      <c r="M76" s="230"/>
    </row>
    <row r="77" spans="1:13" ht="30" customHeight="1" x14ac:dyDescent="0.2">
      <c r="A77" s="484" t="s">
        <v>78</v>
      </c>
      <c r="B77" s="484"/>
      <c r="C77" s="484"/>
      <c r="D77" s="484"/>
      <c r="E77" s="484"/>
      <c r="F77" s="484"/>
      <c r="G77" s="484"/>
      <c r="H77" s="484"/>
      <c r="I77" s="484"/>
      <c r="J77" s="162">
        <f>SUM(J73:J76)</f>
        <v>0</v>
      </c>
      <c r="K77" s="162">
        <f>SUM(K73:K76)</f>
        <v>0</v>
      </c>
    </row>
    <row r="78" spans="1:13" ht="10.5" customHeight="1" x14ac:dyDescent="0.2">
      <c r="A78" s="344"/>
      <c r="B78" s="344"/>
      <c r="C78" s="344"/>
      <c r="D78" s="352"/>
      <c r="E78" s="344"/>
      <c r="F78" s="344"/>
      <c r="G78" s="344"/>
      <c r="H78" s="345"/>
      <c r="I78" s="370"/>
      <c r="J78" s="338"/>
      <c r="K78" s="264"/>
    </row>
    <row r="79" spans="1:13" ht="30" customHeight="1" x14ac:dyDescent="0.2">
      <c r="A79" s="484" t="s">
        <v>85</v>
      </c>
      <c r="B79" s="484"/>
      <c r="C79" s="484"/>
      <c r="D79" s="484"/>
      <c r="E79" s="484"/>
      <c r="F79" s="484"/>
      <c r="G79" s="484"/>
      <c r="H79" s="484"/>
      <c r="I79" s="484"/>
      <c r="J79" s="162">
        <f>SUM(J77,J70)</f>
        <v>0</v>
      </c>
      <c r="K79" s="162">
        <f>SUM(K77,K70)</f>
        <v>0</v>
      </c>
    </row>
    <row r="80" spans="1:13" ht="15" customHeight="1" x14ac:dyDescent="0.2">
      <c r="A80" s="380" t="s">
        <v>275</v>
      </c>
      <c r="B80" s="398"/>
      <c r="C80" s="398"/>
      <c r="D80" s="353"/>
      <c r="E80" s="398"/>
      <c r="F80" s="398"/>
      <c r="G80" s="398"/>
      <c r="H80" s="398"/>
      <c r="I80" s="370"/>
    </row>
    <row r="81" spans="1:13" ht="14.25" customHeight="1" x14ac:dyDescent="0.2">
      <c r="A81" s="479"/>
      <c r="B81" s="479"/>
      <c r="C81" s="479"/>
      <c r="D81" s="479"/>
      <c r="E81" s="479"/>
      <c r="F81" s="479"/>
      <c r="G81" s="398"/>
      <c r="H81" s="398"/>
      <c r="I81" s="370"/>
    </row>
    <row r="82" spans="1:13" ht="14.25" customHeight="1" x14ac:dyDescent="0.2">
      <c r="A82" s="402"/>
      <c r="B82" s="402"/>
      <c r="C82" s="402"/>
      <c r="D82" s="354"/>
      <c r="E82" s="402"/>
      <c r="F82" s="402"/>
      <c r="G82" s="398"/>
      <c r="H82" s="398"/>
      <c r="I82" s="370"/>
    </row>
    <row r="83" spans="1:13" ht="14.25" customHeight="1" x14ac:dyDescent="0.2">
      <c r="A83" s="480" t="s">
        <v>80</v>
      </c>
      <c r="B83" s="480"/>
      <c r="C83" s="480"/>
      <c r="D83" s="480"/>
      <c r="E83" s="398"/>
      <c r="F83" s="398"/>
      <c r="G83" s="398"/>
      <c r="H83" s="398"/>
      <c r="I83" s="398"/>
    </row>
    <row r="84" spans="1:13" ht="14.25" customHeight="1" x14ac:dyDescent="0.2">
      <c r="A84" s="350"/>
      <c r="B84" s="350"/>
      <c r="C84" s="350"/>
      <c r="D84" s="179"/>
      <c r="E84" s="346"/>
      <c r="F84" s="346"/>
      <c r="G84" s="346"/>
      <c r="H84" s="346"/>
      <c r="I84" s="371"/>
      <c r="J84" s="336"/>
      <c r="K84" s="191"/>
    </row>
    <row r="85" spans="1:13" ht="14.25" customHeight="1" x14ac:dyDescent="0.2">
      <c r="A85" s="105"/>
      <c r="B85" s="105"/>
      <c r="C85" s="105"/>
      <c r="D85" s="399"/>
      <c r="E85" s="398"/>
      <c r="F85" s="398"/>
      <c r="G85" s="398"/>
      <c r="H85" s="398"/>
      <c r="I85" s="397"/>
      <c r="J85" s="335"/>
      <c r="K85" s="128"/>
    </row>
    <row r="86" spans="1:13" ht="23.25" customHeight="1" x14ac:dyDescent="0.2">
      <c r="A86" s="481" t="s">
        <v>81</v>
      </c>
      <c r="B86" s="481"/>
      <c r="C86" s="481"/>
      <c r="D86" s="481"/>
      <c r="E86" s="347"/>
      <c r="F86" s="347"/>
      <c r="G86" s="347"/>
      <c r="H86" s="347"/>
      <c r="I86" s="372"/>
      <c r="J86" s="337"/>
      <c r="K86" s="192"/>
    </row>
    <row r="87" spans="1:13" ht="18" customHeight="1" x14ac:dyDescent="0.2">
      <c r="A87" s="488" t="s">
        <v>251</v>
      </c>
      <c r="B87" s="488"/>
      <c r="C87" s="488"/>
      <c r="D87" s="488"/>
      <c r="E87" s="488"/>
      <c r="F87" s="488"/>
      <c r="G87" s="488"/>
      <c r="H87" s="488"/>
      <c r="I87" s="370"/>
      <c r="K87" s="323" t="s">
        <v>96</v>
      </c>
    </row>
    <row r="88" spans="1:13" ht="26.25" customHeight="1" x14ac:dyDescent="0.2">
      <c r="A88" s="474" t="s">
        <v>67</v>
      </c>
      <c r="B88" s="474" t="s">
        <v>68</v>
      </c>
      <c r="C88" s="474" t="s">
        <v>69</v>
      </c>
      <c r="D88" s="474" t="s">
        <v>128</v>
      </c>
      <c r="E88" s="474"/>
      <c r="F88" s="474"/>
      <c r="G88" s="474" t="s">
        <v>71</v>
      </c>
      <c r="H88" s="474" t="s">
        <v>91</v>
      </c>
      <c r="I88" s="474"/>
      <c r="J88" s="474"/>
      <c r="K88" s="475" t="s">
        <v>225</v>
      </c>
    </row>
    <row r="89" spans="1:13" ht="34.5" customHeight="1" x14ac:dyDescent="0.2">
      <c r="A89" s="474"/>
      <c r="B89" s="474"/>
      <c r="C89" s="474"/>
      <c r="D89" s="474"/>
      <c r="E89" s="474"/>
      <c r="F89" s="474"/>
      <c r="G89" s="474"/>
      <c r="H89" s="400" t="s">
        <v>73</v>
      </c>
      <c r="I89" s="400" t="s">
        <v>130</v>
      </c>
      <c r="J89" s="400" t="s">
        <v>75</v>
      </c>
      <c r="K89" s="475"/>
    </row>
    <row r="90" spans="1:13" s="145" customFormat="1" ht="30" customHeight="1" x14ac:dyDescent="0.2">
      <c r="A90" s="401"/>
      <c r="B90" s="401"/>
      <c r="C90" s="401"/>
      <c r="D90" s="473"/>
      <c r="E90" s="473"/>
      <c r="F90" s="473"/>
      <c r="G90" s="401"/>
      <c r="H90" s="333"/>
      <c r="I90" s="333"/>
      <c r="J90" s="161">
        <f>H90*I90</f>
        <v>0</v>
      </c>
      <c r="K90" s="284"/>
      <c r="L90" s="230"/>
      <c r="M90" s="230"/>
    </row>
    <row r="91" spans="1:13" s="145" customFormat="1" ht="30" customHeight="1" x14ac:dyDescent="0.2">
      <c r="A91" s="401"/>
      <c r="B91" s="401"/>
      <c r="C91" s="401"/>
      <c r="D91" s="473"/>
      <c r="E91" s="473"/>
      <c r="F91" s="473"/>
      <c r="G91" s="401"/>
      <c r="H91" s="333"/>
      <c r="I91" s="333"/>
      <c r="J91" s="161">
        <f t="shared" ref="J91:J96" si="6">H91*I91</f>
        <v>0</v>
      </c>
      <c r="K91" s="284"/>
      <c r="L91" s="230"/>
      <c r="M91" s="230"/>
    </row>
    <row r="92" spans="1:13" s="145" customFormat="1" ht="30" customHeight="1" x14ac:dyDescent="0.2">
      <c r="A92" s="401"/>
      <c r="B92" s="401"/>
      <c r="C92" s="401"/>
      <c r="D92" s="473"/>
      <c r="E92" s="473"/>
      <c r="F92" s="473"/>
      <c r="G92" s="401"/>
      <c r="H92" s="333"/>
      <c r="I92" s="333"/>
      <c r="J92" s="161">
        <f t="shared" si="6"/>
        <v>0</v>
      </c>
      <c r="K92" s="284"/>
      <c r="L92" s="230"/>
      <c r="M92" s="230"/>
    </row>
    <row r="93" spans="1:13" s="145" customFormat="1" ht="30" customHeight="1" x14ac:dyDescent="0.2">
      <c r="A93" s="401"/>
      <c r="B93" s="401"/>
      <c r="C93" s="401"/>
      <c r="D93" s="473"/>
      <c r="E93" s="473"/>
      <c r="F93" s="473"/>
      <c r="G93" s="401"/>
      <c r="H93" s="333"/>
      <c r="I93" s="333"/>
      <c r="J93" s="161">
        <f t="shared" si="6"/>
        <v>0</v>
      </c>
      <c r="K93" s="284"/>
      <c r="L93" s="230"/>
      <c r="M93" s="230"/>
    </row>
    <row r="94" spans="1:13" s="145" customFormat="1" ht="30" customHeight="1" x14ac:dyDescent="0.2">
      <c r="A94" s="401"/>
      <c r="B94" s="401"/>
      <c r="C94" s="401"/>
      <c r="D94" s="473"/>
      <c r="E94" s="473"/>
      <c r="F94" s="473"/>
      <c r="G94" s="401"/>
      <c r="H94" s="333"/>
      <c r="I94" s="333"/>
      <c r="J94" s="161">
        <f t="shared" si="6"/>
        <v>0</v>
      </c>
      <c r="K94" s="284"/>
      <c r="L94" s="230"/>
      <c r="M94" s="230"/>
    </row>
    <row r="95" spans="1:13" s="145" customFormat="1" ht="30" customHeight="1" x14ac:dyDescent="0.2">
      <c r="A95" s="401"/>
      <c r="B95" s="401"/>
      <c r="C95" s="401"/>
      <c r="D95" s="473"/>
      <c r="E95" s="473"/>
      <c r="F95" s="473"/>
      <c r="G95" s="401"/>
      <c r="H95" s="333"/>
      <c r="I95" s="333"/>
      <c r="J95" s="161">
        <f t="shared" si="6"/>
        <v>0</v>
      </c>
      <c r="K95" s="284"/>
      <c r="L95" s="230"/>
      <c r="M95" s="230"/>
    </row>
    <row r="96" spans="1:13" s="145" customFormat="1" ht="30" customHeight="1" x14ac:dyDescent="0.2">
      <c r="A96" s="401"/>
      <c r="B96" s="401"/>
      <c r="C96" s="401"/>
      <c r="D96" s="473"/>
      <c r="E96" s="473"/>
      <c r="F96" s="473"/>
      <c r="G96" s="401"/>
      <c r="H96" s="333"/>
      <c r="I96" s="333"/>
      <c r="J96" s="161">
        <f t="shared" si="6"/>
        <v>0</v>
      </c>
      <c r="K96" s="284"/>
      <c r="L96" s="230"/>
      <c r="M96" s="230"/>
    </row>
    <row r="97" spans="1:13" ht="30" customHeight="1" x14ac:dyDescent="0.2">
      <c r="A97" s="483" t="s">
        <v>34</v>
      </c>
      <c r="B97" s="483"/>
      <c r="C97" s="483"/>
      <c r="D97" s="483"/>
      <c r="E97" s="483"/>
      <c r="F97" s="483"/>
      <c r="G97" s="483"/>
      <c r="H97" s="483"/>
      <c r="I97" s="483"/>
      <c r="J97" s="161">
        <f>SUM(J90:J96)</f>
        <v>0</v>
      </c>
      <c r="K97" s="161">
        <f>SUM(K90:K96)</f>
        <v>0</v>
      </c>
    </row>
    <row r="98" spans="1:13" ht="12.75" customHeight="1" x14ac:dyDescent="0.2">
      <c r="I98" s="375"/>
      <c r="J98" s="335"/>
    </row>
    <row r="99" spans="1:13" ht="26.25" customHeight="1" x14ac:dyDescent="0.2">
      <c r="A99" s="486" t="s">
        <v>131</v>
      </c>
      <c r="B99" s="486"/>
      <c r="C99" s="486"/>
      <c r="D99" s="486"/>
      <c r="E99" s="486"/>
      <c r="F99" s="486"/>
      <c r="G99" s="486"/>
      <c r="H99" s="486"/>
      <c r="I99" s="409"/>
      <c r="J99" s="162"/>
      <c r="K99" s="162"/>
    </row>
    <row r="100" spans="1:13" s="145" customFormat="1" ht="30" customHeight="1" x14ac:dyDescent="0.2">
      <c r="A100" s="401"/>
      <c r="B100" s="401"/>
      <c r="C100" s="401"/>
      <c r="D100" s="332"/>
      <c r="E100" s="401"/>
      <c r="F100" s="333"/>
      <c r="G100" s="333"/>
      <c r="H100" s="333"/>
      <c r="I100" s="333"/>
      <c r="J100" s="162">
        <f>I100*H100</f>
        <v>0</v>
      </c>
      <c r="K100" s="286"/>
      <c r="L100" s="230"/>
      <c r="M100" s="230"/>
    </row>
    <row r="101" spans="1:13" s="145" customFormat="1" ht="30" customHeight="1" x14ac:dyDescent="0.2">
      <c r="A101" s="401"/>
      <c r="B101" s="401"/>
      <c r="C101" s="401"/>
      <c r="D101" s="332"/>
      <c r="E101" s="401"/>
      <c r="F101" s="333"/>
      <c r="G101" s="333"/>
      <c r="H101" s="333"/>
      <c r="I101" s="333"/>
      <c r="J101" s="162">
        <f t="shared" ref="J101:J103" si="7">I101*H101</f>
        <v>0</v>
      </c>
      <c r="K101" s="286"/>
      <c r="L101" s="230"/>
      <c r="M101" s="230"/>
    </row>
    <row r="102" spans="1:13" s="145" customFormat="1" ht="30" customHeight="1" x14ac:dyDescent="0.2">
      <c r="A102" s="401"/>
      <c r="B102" s="401"/>
      <c r="C102" s="401"/>
      <c r="D102" s="332"/>
      <c r="E102" s="401"/>
      <c r="F102" s="333"/>
      <c r="G102" s="333"/>
      <c r="H102" s="333"/>
      <c r="I102" s="333"/>
      <c r="J102" s="162">
        <f t="shared" si="7"/>
        <v>0</v>
      </c>
      <c r="K102" s="286"/>
      <c r="L102" s="230"/>
      <c r="M102" s="230"/>
    </row>
    <row r="103" spans="1:13" s="145" customFormat="1" ht="30" customHeight="1" x14ac:dyDescent="0.2">
      <c r="A103" s="401"/>
      <c r="B103" s="401"/>
      <c r="C103" s="401"/>
      <c r="D103" s="332"/>
      <c r="E103" s="401"/>
      <c r="F103" s="333"/>
      <c r="G103" s="333"/>
      <c r="H103" s="333"/>
      <c r="I103" s="333"/>
      <c r="J103" s="162">
        <f t="shared" si="7"/>
        <v>0</v>
      </c>
      <c r="K103" s="286"/>
      <c r="L103" s="230"/>
      <c r="M103" s="230"/>
    </row>
    <row r="104" spans="1:13" ht="30" customHeight="1" x14ac:dyDescent="0.2">
      <c r="A104" s="484" t="s">
        <v>78</v>
      </c>
      <c r="B104" s="484"/>
      <c r="C104" s="484"/>
      <c r="D104" s="484"/>
      <c r="E104" s="484"/>
      <c r="F104" s="484"/>
      <c r="G104" s="484"/>
      <c r="H104" s="484"/>
      <c r="I104" s="484"/>
      <c r="J104" s="162">
        <f>SUM(J100:J103)</f>
        <v>0</v>
      </c>
      <c r="K104" s="162">
        <f>SUM(K100:K103)</f>
        <v>0</v>
      </c>
    </row>
    <row r="105" spans="1:13" ht="10.5" customHeight="1" x14ac:dyDescent="0.2">
      <c r="A105" s="342"/>
      <c r="B105" s="342"/>
      <c r="C105" s="342"/>
      <c r="D105" s="404"/>
      <c r="E105" s="342"/>
      <c r="F105" s="342"/>
      <c r="G105" s="342"/>
      <c r="H105" s="343"/>
      <c r="I105" s="374"/>
      <c r="J105" s="338"/>
      <c r="K105" s="264"/>
    </row>
    <row r="106" spans="1:13" ht="30" customHeight="1" x14ac:dyDescent="0.2">
      <c r="A106" s="484" t="s">
        <v>228</v>
      </c>
      <c r="B106" s="484"/>
      <c r="C106" s="484"/>
      <c r="D106" s="484"/>
      <c r="E106" s="484"/>
      <c r="F106" s="484"/>
      <c r="G106" s="484"/>
      <c r="H106" s="484"/>
      <c r="I106" s="484"/>
      <c r="J106" s="162">
        <f>SUM(J104,J97)</f>
        <v>0</v>
      </c>
      <c r="K106" s="162">
        <f>SUM(K104,K97)</f>
        <v>0</v>
      </c>
    </row>
    <row r="107" spans="1:13" ht="167.25" customHeight="1" x14ac:dyDescent="0.2">
      <c r="I107" s="370"/>
    </row>
    <row r="108" spans="1:13" ht="12.75" customHeight="1" x14ac:dyDescent="0.2">
      <c r="A108" s="480" t="s">
        <v>80</v>
      </c>
      <c r="B108" s="480"/>
      <c r="C108" s="480"/>
      <c r="D108" s="480"/>
      <c r="E108" s="398"/>
      <c r="F108" s="398"/>
      <c r="G108" s="398"/>
      <c r="H108" s="398"/>
      <c r="I108" s="398"/>
    </row>
    <row r="109" spans="1:13" ht="12.75" customHeight="1" x14ac:dyDescent="0.2">
      <c r="A109" s="350"/>
      <c r="B109" s="350"/>
      <c r="C109" s="350"/>
      <c r="D109" s="179"/>
      <c r="E109" s="346"/>
      <c r="F109" s="346"/>
      <c r="G109" s="346"/>
      <c r="H109" s="346"/>
      <c r="I109" s="371"/>
      <c r="J109" s="336"/>
      <c r="K109" s="191"/>
    </row>
    <row r="110" spans="1:13" ht="12.75" customHeight="1" x14ac:dyDescent="0.2">
      <c r="A110" s="105"/>
      <c r="B110" s="105"/>
      <c r="C110" s="105"/>
      <c r="D110" s="399"/>
      <c r="E110" s="398"/>
      <c r="F110" s="398"/>
      <c r="G110" s="398"/>
      <c r="H110" s="398"/>
      <c r="I110" s="397"/>
      <c r="J110" s="335"/>
      <c r="K110" s="128"/>
    </row>
    <row r="111" spans="1:13" ht="12.75" customHeight="1" x14ac:dyDescent="0.2">
      <c r="A111" s="481" t="s">
        <v>81</v>
      </c>
      <c r="B111" s="481"/>
      <c r="C111" s="481"/>
      <c r="D111" s="481"/>
      <c r="E111" s="347"/>
      <c r="F111" s="347"/>
      <c r="G111" s="347"/>
      <c r="H111" s="347"/>
      <c r="I111" s="372"/>
      <c r="J111" s="337"/>
      <c r="K111" s="192"/>
    </row>
  </sheetData>
  <mergeCells count="81">
    <mergeCell ref="A108:D108"/>
    <mergeCell ref="A111:D111"/>
    <mergeCell ref="A104:I104"/>
    <mergeCell ref="A106:I106"/>
    <mergeCell ref="A83:D83"/>
    <mergeCell ref="A86:D86"/>
    <mergeCell ref="A87:H87"/>
    <mergeCell ref="A88:A89"/>
    <mergeCell ref="B88:B89"/>
    <mergeCell ref="C88:C89"/>
    <mergeCell ref="A99:H99"/>
    <mergeCell ref="D90:F90"/>
    <mergeCell ref="D91:F91"/>
    <mergeCell ref="D92:F92"/>
    <mergeCell ref="D93:F93"/>
    <mergeCell ref="K88:K89"/>
    <mergeCell ref="D94:F94"/>
    <mergeCell ref="D95:F95"/>
    <mergeCell ref="D96:F96"/>
    <mergeCell ref="A97:I97"/>
    <mergeCell ref="D88:F89"/>
    <mergeCell ref="G88:G89"/>
    <mergeCell ref="H88:J88"/>
    <mergeCell ref="E7:E9"/>
    <mergeCell ref="F7:I7"/>
    <mergeCell ref="A30:D30"/>
    <mergeCell ref="A33:D33"/>
    <mergeCell ref="D38:F38"/>
    <mergeCell ref="A28:F28"/>
    <mergeCell ref="A34:H34"/>
    <mergeCell ref="G8:I8"/>
    <mergeCell ref="A35:A36"/>
    <mergeCell ref="A7:A9"/>
    <mergeCell ref="B7:B9"/>
    <mergeCell ref="C7:C9"/>
    <mergeCell ref="D7:D9"/>
    <mergeCell ref="J7:J9"/>
    <mergeCell ref="A44:I44"/>
    <mergeCell ref="A77:I77"/>
    <mergeCell ref="A79:I79"/>
    <mergeCell ref="M10:P10"/>
    <mergeCell ref="A19:H19"/>
    <mergeCell ref="D35:F36"/>
    <mergeCell ref="M63:P63"/>
    <mergeCell ref="A46:H46"/>
    <mergeCell ref="K60:K62"/>
    <mergeCell ref="J60:J62"/>
    <mergeCell ref="A53:I53"/>
    <mergeCell ref="A51:I51"/>
    <mergeCell ref="D39:F39"/>
    <mergeCell ref="A24:I24"/>
    <mergeCell ref="A26:I26"/>
    <mergeCell ref="A81:F81"/>
    <mergeCell ref="A55:D55"/>
    <mergeCell ref="A58:D58"/>
    <mergeCell ref="A60:A62"/>
    <mergeCell ref="B60:B62"/>
    <mergeCell ref="A72:H72"/>
    <mergeCell ref="C60:C62"/>
    <mergeCell ref="D60:D62"/>
    <mergeCell ref="F61:F62"/>
    <mergeCell ref="G61:I61"/>
    <mergeCell ref="A70:I70"/>
    <mergeCell ref="E60:E62"/>
    <mergeCell ref="F60:I60"/>
    <mergeCell ref="A3:K3"/>
    <mergeCell ref="A2:K2"/>
    <mergeCell ref="A1:K1"/>
    <mergeCell ref="D43:F43"/>
    <mergeCell ref="D42:F42"/>
    <mergeCell ref="D41:F41"/>
    <mergeCell ref="D37:F37"/>
    <mergeCell ref="H35:J35"/>
    <mergeCell ref="K35:K36"/>
    <mergeCell ref="K7:K9"/>
    <mergeCell ref="F8:F9"/>
    <mergeCell ref="D40:F40"/>
    <mergeCell ref="B35:B36"/>
    <mergeCell ref="C35:C36"/>
    <mergeCell ref="G35:G36"/>
    <mergeCell ref="A17:I17"/>
  </mergeCells>
  <printOptions horizontalCentered="1"/>
  <pageMargins left="0.19685039370078741" right="0.19685039370078741" top="0.39370078740157483" bottom="0.19685039370078741" header="0.51181102362204722" footer="0.51181102362204722"/>
  <pageSetup paperSize="9" scale="65" firstPageNumber="0" orientation="landscape" horizontalDpi="300" verticalDpi="300" r:id="rId1"/>
  <headerFooter alignWithMargins="0"/>
  <rowBreaks count="3" manualBreakCount="3">
    <brk id="33" max="16383" man="1"/>
    <brk id="58" max="16383" man="1"/>
    <brk id="86" max="10" man="1"/>
  </rowBreaks>
  <drawing r:id="rId2"/>
</worksheet>
</file>

<file path=docProps/app.xml><?xml version="1.0" encoding="utf-8"?>
<Properties xmlns="http://schemas.openxmlformats.org/officeDocument/2006/extended-properties" xmlns:vt="http://schemas.openxmlformats.org/officeDocument/2006/docPropsVTypes">
  <Template/>
  <TotalTime>104</TotalTime>
  <Application>Microsoft Excel</Application>
  <DocSecurity>0</DocSecurity>
  <ScaleCrop>false</ScaleCrop>
  <HeadingPairs>
    <vt:vector size="4" baseType="variant">
      <vt:variant>
        <vt:lpstr>Planilhas</vt:lpstr>
      </vt:variant>
      <vt:variant>
        <vt:i4>14</vt:i4>
      </vt:variant>
      <vt:variant>
        <vt:lpstr>Intervalos nomeados</vt:lpstr>
      </vt:variant>
      <vt:variant>
        <vt:i4>36</vt:i4>
      </vt:variant>
    </vt:vector>
  </HeadingPairs>
  <TitlesOfParts>
    <vt:vector size="50" baseType="lpstr">
      <vt:lpstr>Instrucoes</vt:lpstr>
      <vt:lpstr>Quadro Resumo</vt:lpstr>
      <vt:lpstr>Diarias</vt:lpstr>
      <vt:lpstr>Passagens</vt:lpstr>
      <vt:lpstr>Consultoria</vt:lpstr>
      <vt:lpstr>Mat Cons Nacional</vt:lpstr>
      <vt:lpstr>Mat Cons Import</vt:lpstr>
      <vt:lpstr>STP Fisica e Tributos</vt:lpstr>
      <vt:lpstr>Bolsas e Auxilios </vt:lpstr>
      <vt:lpstr>STP Juridica</vt:lpstr>
      <vt:lpstr>Equipts Nacional</vt:lpstr>
      <vt:lpstr>Equipts Import</vt:lpstr>
      <vt:lpstr>Obras e Inst</vt:lpstr>
      <vt:lpstr>Cronograma Desembolso</vt:lpstr>
      <vt:lpstr>'Bolsas e Auxilios '!__xlnm_Print_Area</vt:lpstr>
      <vt:lpstr>Consultoria!__xlnm_Print_Area</vt:lpstr>
      <vt:lpstr>'Cronograma Desembolso'!__xlnm_Print_Area</vt:lpstr>
      <vt:lpstr>Diarias!__xlnm_Print_Area</vt:lpstr>
      <vt:lpstr>'Equipts Import'!__xlnm_Print_Area</vt:lpstr>
      <vt:lpstr>'Equipts Nacional'!__xlnm_Print_Area</vt:lpstr>
      <vt:lpstr>Instrucoes!__xlnm_Print_Area</vt:lpstr>
      <vt:lpstr>'Mat Cons Import'!__xlnm_Print_Area</vt:lpstr>
      <vt:lpstr>'Mat Cons Nacional'!__xlnm_Print_Area</vt:lpstr>
      <vt:lpstr>'Obras e Inst'!__xlnm_Print_Area</vt:lpstr>
      <vt:lpstr>Passagens!__xlnm_Print_Area</vt:lpstr>
      <vt:lpstr>'Quadro Resumo'!__xlnm_Print_Area</vt:lpstr>
      <vt:lpstr>'STP Fisica e Tributos'!__xlnm_Print_Area</vt:lpstr>
      <vt:lpstr>'STP Juridica'!__xlnm_Print_Area</vt:lpstr>
      <vt:lpstr>'Bolsas e Auxilios '!Area_de_impressao</vt:lpstr>
      <vt:lpstr>Consultoria!Area_de_impressao</vt:lpstr>
      <vt:lpstr>'Cronograma Desembolso'!Area_de_impressao</vt:lpstr>
      <vt:lpstr>Diarias!Area_de_impressao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Passagens!Area_de_impressao</vt:lpstr>
      <vt:lpstr>'Quadro Resumo'!Area_de_impressao</vt:lpstr>
      <vt:lpstr>'STP Fisica e Tributos'!Area_de_impressao</vt:lpstr>
      <vt:lpstr>'STP Juridica'!Area_de_impressao</vt:lpstr>
      <vt:lpstr>Diarias!Excel_BuiltIn_Print_Area</vt:lpstr>
      <vt:lpstr>'Equipts Import'!Excel_BuiltIn_Print_Area</vt:lpstr>
      <vt:lpstr>'Equipts Nacional'!Excel_BuiltIn_Print_Area</vt:lpstr>
      <vt:lpstr>'Mat Cons Import'!Excel_BuiltIn_Print_Area</vt:lpstr>
      <vt:lpstr>'Mat Cons Nacional'!Excel_BuiltIn_Print_Area</vt:lpstr>
      <vt:lpstr>Passagens!Excel_BuiltIn_Print_Area</vt:lpstr>
      <vt:lpstr>'Quadro Resumo'!Excel_BuiltIn_Print_Area</vt:lpstr>
      <vt:lpstr>'STP Juridica'!Excel_BuiltIn_Print_Area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Cezar Kawano</dc:creator>
  <cp:lastModifiedBy>Helen Luiz Marques da Luz</cp:lastModifiedBy>
  <cp:revision>12</cp:revision>
  <cp:lastPrinted>2016-09-05T19:22:46Z</cp:lastPrinted>
  <dcterms:created xsi:type="dcterms:W3CDTF">2015-07-10T17:40:54Z</dcterms:created>
  <dcterms:modified xsi:type="dcterms:W3CDTF">2020-11-16T17:08:23Z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