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938" activeTab="1"/>
  </bookViews>
  <sheets>
    <sheet name="Instrucoes" sheetId="1" r:id="rId1"/>
    <sheet name="Quadro Resumo" sheetId="2" r:id="rId2"/>
    <sheet name="Diarias e Passag" sheetId="3" r:id="rId3"/>
    <sheet name="Consultoria" sheetId="4" r:id="rId4"/>
    <sheet name="Mat Cons Nacional" sheetId="5" r:id="rId5"/>
    <sheet name="Mat Cons Import" sheetId="6" r:id="rId6"/>
    <sheet name="STP Fisica e Tributos" sheetId="7" r:id="rId7"/>
    <sheet name="Bolsas e Auxilios" sheetId="8" r:id="rId8"/>
    <sheet name="STP Juridica" sheetId="9" r:id="rId9"/>
    <sheet name="Equipts Nacional" sheetId="10" r:id="rId10"/>
    <sheet name="Equipts Import" sheetId="11" r:id="rId11"/>
    <sheet name="Obras e Inst" sheetId="12" r:id="rId12"/>
    <sheet name="Cronograma Desembolso" sheetId="13" r:id="rId13"/>
  </sheets>
  <definedNames>
    <definedName name="_xlnm.Print_Area" localSheetId="7">'Bolsas e Auxilios'!$A$1:$L$78</definedName>
    <definedName name="_xlnm.Print_Area" localSheetId="3">Consultoria!$A$1:$I$38</definedName>
    <definedName name="_xlnm.Print_Area" localSheetId="12">'Cronograma Desembolso'!$A$1:$Q$93</definedName>
    <definedName name="_xlnm.Print_Area" localSheetId="2">'Diarias e Passag'!$A$1:$J$97</definedName>
    <definedName name="_xlnm.Print_Area" localSheetId="10">'Equipts Import'!$A$1:$I$183</definedName>
    <definedName name="_xlnm.Print_Area" localSheetId="9">'Equipts Nacional'!$A$1:$I$281</definedName>
    <definedName name="_xlnm.Print_Area" localSheetId="0">Instrucoes!$A$1:$N$45</definedName>
    <definedName name="_xlnm.Print_Area" localSheetId="5">'Mat Cons Import'!$A$1:$I$211</definedName>
    <definedName name="_xlnm.Print_Area" localSheetId="4">'Mat Cons Nacional'!$A$1:$I$256</definedName>
    <definedName name="_xlnm.Print_Area" localSheetId="11">'Obras e Inst'!$A$1:$T$79</definedName>
    <definedName name="_xlnm.Print_Area" localSheetId="1">'Quadro Resumo'!$A$1:$F$36</definedName>
    <definedName name="_xlnm.Print_Area" localSheetId="6">'STP Fisica e Tributos'!$A$1:$I$76</definedName>
    <definedName name="_xlnm.Print_Area" localSheetId="8">'STP Juridica'!$A$1:$I$153</definedName>
    <definedName name="Excel_BuiltIn_Print_Area" localSheetId="7">'Bolsas e Auxilios'!$A$1:$K$77</definedName>
    <definedName name="Excel_BuiltIn_Print_Area" localSheetId="2">'Diarias e Passag'!$A$4:$I$28</definedName>
    <definedName name="Excel_BuiltIn_Print_Area" localSheetId="10">'Obras e Inst'!$A$8:$O$41</definedName>
    <definedName name="Excel_BuiltIn_Print_Area" localSheetId="9">'Obras e Inst'!$A$8:$O$41</definedName>
    <definedName name="Excel_BuiltIn_Print_Area" localSheetId="5">'STP Fisica e Tributos'!$A$8:$H$18</definedName>
    <definedName name="Excel_BuiltIn_Print_Area" localSheetId="4">'STP Fisica e Tributos'!$A$8:$H$18</definedName>
    <definedName name="Excel_BuiltIn_Print_Area" localSheetId="11">'Equipts Import'!$A$9:$M$36</definedName>
    <definedName name="Excel_BuiltIn_Print_Area" localSheetId="1">'Mat Cons Nacional'!$A$7:$H$36</definedName>
    <definedName name="Excel_BuiltIn_Print_Area" localSheetId="8">'STP Juridica'!$A$1:$H$31</definedName>
  </definedNames>
  <calcPr calcId="145621"/>
</workbook>
</file>

<file path=xl/calcChain.xml><?xml version="1.0" encoding="utf-8"?>
<calcChain xmlns="http://schemas.openxmlformats.org/spreadsheetml/2006/main">
  <c r="C80" i="13" l="1"/>
  <c r="J13" i="8" l="1"/>
  <c r="K13" i="8" s="1"/>
  <c r="J14" i="8"/>
  <c r="K14" i="8" s="1"/>
  <c r="J15" i="8"/>
  <c r="K15" i="8" s="1"/>
  <c r="J16" i="8"/>
  <c r="K16" i="8" s="1"/>
  <c r="J17" i="8"/>
  <c r="K17" i="8" s="1"/>
  <c r="J18" i="8"/>
  <c r="K18" i="8" s="1"/>
  <c r="J19" i="8"/>
  <c r="K19" i="8" s="1"/>
  <c r="J20" i="8"/>
  <c r="K20" i="8" s="1"/>
  <c r="L21" i="8"/>
  <c r="M3" i="8" s="1"/>
  <c r="F20" i="2" s="1"/>
  <c r="K29" i="8"/>
  <c r="K30" i="8"/>
  <c r="K31" i="8"/>
  <c r="K32" i="8"/>
  <c r="K33" i="8"/>
  <c r="K34" i="8"/>
  <c r="K35" i="8"/>
  <c r="K36" i="8"/>
  <c r="L37" i="8"/>
  <c r="J49" i="8"/>
  <c r="K49" i="8"/>
  <c r="J50" i="8"/>
  <c r="K50" i="8"/>
  <c r="K57" i="8" s="1"/>
  <c r="J51" i="8"/>
  <c r="K51" i="8"/>
  <c r="J52" i="8"/>
  <c r="K52" i="8"/>
  <c r="J53" i="8"/>
  <c r="K53" i="8"/>
  <c r="J54" i="8"/>
  <c r="K54" i="8"/>
  <c r="J55" i="8"/>
  <c r="K55" i="8"/>
  <c r="J56" i="8"/>
  <c r="K56" i="8"/>
  <c r="L57" i="8"/>
  <c r="K65" i="8"/>
  <c r="K66" i="8"/>
  <c r="K67" i="8"/>
  <c r="K68" i="8"/>
  <c r="K69" i="8"/>
  <c r="K70" i="8"/>
  <c r="K71" i="8"/>
  <c r="K72" i="8"/>
  <c r="L73" i="8"/>
  <c r="H12" i="4"/>
  <c r="H25" i="4"/>
  <c r="J1" i="4"/>
  <c r="D15" i="2"/>
  <c r="H13" i="4"/>
  <c r="H14" i="4"/>
  <c r="H15" i="4"/>
  <c r="H16" i="4"/>
  <c r="H17" i="4"/>
  <c r="H18" i="4"/>
  <c r="H19" i="4"/>
  <c r="H20" i="4"/>
  <c r="H21" i="4"/>
  <c r="H22" i="4"/>
  <c r="H23" i="4"/>
  <c r="H24" i="4"/>
  <c r="I25" i="4"/>
  <c r="J2" i="4"/>
  <c r="F15" i="2"/>
  <c r="P9" i="13"/>
  <c r="P10" i="13"/>
  <c r="P11" i="13"/>
  <c r="P12" i="13"/>
  <c r="P13" i="13"/>
  <c r="P14" i="13"/>
  <c r="P15" i="13"/>
  <c r="P16" i="13"/>
  <c r="P17" i="13"/>
  <c r="P18" i="13"/>
  <c r="P19" i="13"/>
  <c r="P20" i="13"/>
  <c r="P21" i="13"/>
  <c r="D23" i="13"/>
  <c r="E23" i="13"/>
  <c r="F23" i="13"/>
  <c r="G23" i="13"/>
  <c r="H23" i="13"/>
  <c r="I23" i="13"/>
  <c r="J23" i="13"/>
  <c r="K23" i="13"/>
  <c r="L23" i="13"/>
  <c r="M23" i="13"/>
  <c r="N23" i="13"/>
  <c r="O23" i="13"/>
  <c r="P40" i="13"/>
  <c r="P41" i="13"/>
  <c r="P42" i="13"/>
  <c r="P43" i="13"/>
  <c r="P44" i="13"/>
  <c r="P45" i="13"/>
  <c r="P46" i="13"/>
  <c r="P47" i="13"/>
  <c r="P48" i="13"/>
  <c r="P49" i="13"/>
  <c r="P54" i="13"/>
  <c r="P50" i="13"/>
  <c r="P51" i="13"/>
  <c r="P52" i="13"/>
  <c r="D54" i="13"/>
  <c r="E54" i="13"/>
  <c r="F54" i="13"/>
  <c r="G54" i="13"/>
  <c r="H54" i="13"/>
  <c r="I54" i="13"/>
  <c r="J54" i="13"/>
  <c r="K54" i="13"/>
  <c r="L54" i="13"/>
  <c r="M54" i="13"/>
  <c r="N54" i="13"/>
  <c r="O54" i="13"/>
  <c r="P71" i="13"/>
  <c r="P72" i="13"/>
  <c r="P73" i="13"/>
  <c r="P74" i="13"/>
  <c r="P85" i="13"/>
  <c r="P75" i="13"/>
  <c r="P76" i="13"/>
  <c r="P77" i="13"/>
  <c r="P78" i="13"/>
  <c r="P79" i="13"/>
  <c r="P80" i="13"/>
  <c r="P81" i="13"/>
  <c r="P82" i="13"/>
  <c r="P83" i="13"/>
  <c r="D85" i="13"/>
  <c r="E85" i="13"/>
  <c r="F85" i="13"/>
  <c r="G85" i="13"/>
  <c r="H85" i="13"/>
  <c r="I85" i="13"/>
  <c r="J85" i="13"/>
  <c r="K85" i="13"/>
  <c r="L85" i="13"/>
  <c r="M85" i="13"/>
  <c r="N85" i="13"/>
  <c r="O85" i="13"/>
  <c r="I8" i="3"/>
  <c r="I16" i="3"/>
  <c r="I9" i="3"/>
  <c r="I10" i="3"/>
  <c r="I11" i="3"/>
  <c r="I12" i="3"/>
  <c r="I13" i="3"/>
  <c r="I14" i="3"/>
  <c r="I15" i="3"/>
  <c r="J16" i="3"/>
  <c r="K3" i="3"/>
  <c r="F13" i="2"/>
  <c r="I21" i="3"/>
  <c r="I29" i="3"/>
  <c r="I22" i="3"/>
  <c r="I23" i="3"/>
  <c r="I24" i="3"/>
  <c r="I25" i="3"/>
  <c r="I26" i="3"/>
  <c r="I27" i="3"/>
  <c r="I28" i="3"/>
  <c r="J29" i="3"/>
  <c r="I39" i="3"/>
  <c r="I40" i="3"/>
  <c r="I41" i="3"/>
  <c r="I42" i="3"/>
  <c r="I43" i="3"/>
  <c r="I44" i="3"/>
  <c r="I45" i="3"/>
  <c r="I46" i="3"/>
  <c r="J47" i="3"/>
  <c r="I52" i="3"/>
  <c r="I60" i="3"/>
  <c r="I53" i="3"/>
  <c r="I54" i="3"/>
  <c r="I55" i="3"/>
  <c r="I56" i="3"/>
  <c r="I57" i="3"/>
  <c r="I58" i="3"/>
  <c r="I59" i="3"/>
  <c r="J60" i="3"/>
  <c r="K4" i="3"/>
  <c r="F14" i="2"/>
  <c r="I71" i="3"/>
  <c r="I72" i="3"/>
  <c r="I79" i="3"/>
  <c r="I73" i="3"/>
  <c r="I74" i="3"/>
  <c r="I75" i="3"/>
  <c r="I76" i="3"/>
  <c r="I77" i="3"/>
  <c r="I78" i="3"/>
  <c r="J79" i="3"/>
  <c r="I84" i="3"/>
  <c r="I92" i="3"/>
  <c r="I85" i="3"/>
  <c r="I86" i="3"/>
  <c r="I87" i="3"/>
  <c r="I88" i="3"/>
  <c r="I89" i="3"/>
  <c r="I90" i="3"/>
  <c r="I91" i="3"/>
  <c r="J92" i="3"/>
  <c r="H12" i="11"/>
  <c r="H13" i="11"/>
  <c r="H14" i="11"/>
  <c r="H15" i="11"/>
  <c r="H32" i="11"/>
  <c r="H36" i="11" s="1"/>
  <c r="J1" i="11" s="1"/>
  <c r="D25" i="2" s="1"/>
  <c r="C20" i="13" s="1"/>
  <c r="Q20" i="13" s="1"/>
  <c r="C51" i="13" s="1"/>
  <c r="Q51" i="13" s="1"/>
  <c r="C82" i="13" s="1"/>
  <c r="Q82" i="13" s="1"/>
  <c r="H16" i="11"/>
  <c r="H17" i="11"/>
  <c r="H18" i="11"/>
  <c r="H19" i="11"/>
  <c r="H20" i="11"/>
  <c r="H21" i="11"/>
  <c r="H22" i="11"/>
  <c r="H23" i="11"/>
  <c r="H24" i="11"/>
  <c r="H25" i="11"/>
  <c r="H26" i="11"/>
  <c r="H27" i="11"/>
  <c r="H28" i="11"/>
  <c r="H29" i="11"/>
  <c r="H30" i="11"/>
  <c r="H31" i="11"/>
  <c r="I32" i="11"/>
  <c r="I36" i="11"/>
  <c r="H47" i="11"/>
  <c r="H48" i="11"/>
  <c r="H67" i="11"/>
  <c r="H71" i="11"/>
  <c r="H49" i="11"/>
  <c r="H50" i="11"/>
  <c r="H51" i="11"/>
  <c r="H52" i="11"/>
  <c r="H53" i="11"/>
  <c r="H54" i="11"/>
  <c r="H55" i="11"/>
  <c r="H56" i="11"/>
  <c r="H57" i="11"/>
  <c r="H58" i="11"/>
  <c r="H59" i="11"/>
  <c r="H60" i="11"/>
  <c r="H61" i="11"/>
  <c r="H62" i="11"/>
  <c r="H63" i="11"/>
  <c r="H64" i="11"/>
  <c r="H65" i="11"/>
  <c r="H66" i="11"/>
  <c r="I67" i="11"/>
  <c r="I71" i="11"/>
  <c r="H82" i="11"/>
  <c r="H83" i="11"/>
  <c r="H84" i="11"/>
  <c r="H85" i="11"/>
  <c r="H102" i="11"/>
  <c r="H106" i="11"/>
  <c r="H86" i="11"/>
  <c r="H87" i="11"/>
  <c r="H88" i="11"/>
  <c r="H89" i="11"/>
  <c r="H90" i="11"/>
  <c r="H91" i="11"/>
  <c r="H92" i="11"/>
  <c r="H93" i="11"/>
  <c r="H94" i="11"/>
  <c r="H95" i="11"/>
  <c r="H96" i="11"/>
  <c r="H97" i="11"/>
  <c r="H98" i="11"/>
  <c r="H99" i="11"/>
  <c r="H100" i="11"/>
  <c r="H101" i="11"/>
  <c r="I102" i="11"/>
  <c r="I106" i="11"/>
  <c r="H117" i="11"/>
  <c r="H118" i="11"/>
  <c r="H137" i="11"/>
  <c r="H141" i="11"/>
  <c r="H119" i="11"/>
  <c r="H120" i="11"/>
  <c r="H121" i="11"/>
  <c r="H122" i="11"/>
  <c r="H123" i="11"/>
  <c r="H124" i="11"/>
  <c r="H125" i="11"/>
  <c r="H126" i="11"/>
  <c r="H127" i="11"/>
  <c r="H128" i="11"/>
  <c r="H129" i="11"/>
  <c r="H130" i="11"/>
  <c r="H131" i="11"/>
  <c r="H132" i="11"/>
  <c r="H133" i="11"/>
  <c r="H134" i="11"/>
  <c r="H135" i="11"/>
  <c r="H136" i="11"/>
  <c r="I137" i="11"/>
  <c r="I141" i="11"/>
  <c r="H153" i="11"/>
  <c r="H173" i="11"/>
  <c r="H177" i="11"/>
  <c r="H154" i="11"/>
  <c r="H155" i="11"/>
  <c r="H156" i="11"/>
  <c r="H157" i="11"/>
  <c r="H158" i="11"/>
  <c r="H159" i="11"/>
  <c r="H160" i="11"/>
  <c r="H161" i="11"/>
  <c r="H162" i="11"/>
  <c r="H163" i="11"/>
  <c r="H164" i="11"/>
  <c r="H165" i="11"/>
  <c r="H166" i="11"/>
  <c r="H167" i="11"/>
  <c r="H168" i="11"/>
  <c r="H169" i="11"/>
  <c r="H170" i="11"/>
  <c r="H171" i="11"/>
  <c r="H172" i="11"/>
  <c r="I173" i="11"/>
  <c r="I177" i="11"/>
  <c r="H12" i="10"/>
  <c r="H13" i="10"/>
  <c r="H35" i="10" s="1"/>
  <c r="J1" i="10" s="1"/>
  <c r="D24" i="2" s="1"/>
  <c r="H14" i="10"/>
  <c r="H15" i="10"/>
  <c r="H16" i="10"/>
  <c r="H17" i="10"/>
  <c r="H18" i="10"/>
  <c r="H19" i="10"/>
  <c r="H20" i="10"/>
  <c r="H21" i="10"/>
  <c r="H22" i="10"/>
  <c r="H23" i="10"/>
  <c r="H24" i="10"/>
  <c r="H25" i="10"/>
  <c r="H26" i="10"/>
  <c r="H27" i="10"/>
  <c r="H28" i="10"/>
  <c r="H29" i="10"/>
  <c r="H30" i="10"/>
  <c r="H31" i="10"/>
  <c r="H32" i="10"/>
  <c r="H33" i="10"/>
  <c r="H34" i="10"/>
  <c r="I35" i="10"/>
  <c r="H46" i="10"/>
  <c r="H47" i="10"/>
  <c r="H69" i="10"/>
  <c r="H48" i="10"/>
  <c r="H49" i="10"/>
  <c r="H50" i="10"/>
  <c r="H51" i="10"/>
  <c r="H52" i="10"/>
  <c r="H53" i="10"/>
  <c r="H54" i="10"/>
  <c r="H55" i="10"/>
  <c r="H56" i="10"/>
  <c r="H57" i="10"/>
  <c r="H58" i="10"/>
  <c r="H59" i="10"/>
  <c r="H60" i="10"/>
  <c r="H61" i="10"/>
  <c r="H62" i="10"/>
  <c r="H63" i="10"/>
  <c r="H64" i="10"/>
  <c r="H65" i="10"/>
  <c r="H66" i="10"/>
  <c r="H67" i="10"/>
  <c r="H68" i="10"/>
  <c r="I69" i="10"/>
  <c r="H80" i="10"/>
  <c r="H81" i="10"/>
  <c r="H103" i="10"/>
  <c r="H82" i="10"/>
  <c r="H83" i="10"/>
  <c r="H84" i="10"/>
  <c r="H85" i="10"/>
  <c r="H86" i="10"/>
  <c r="H87" i="10"/>
  <c r="H88" i="10"/>
  <c r="H89" i="10"/>
  <c r="H90" i="10"/>
  <c r="H91" i="10"/>
  <c r="H92" i="10"/>
  <c r="H93" i="10"/>
  <c r="H94" i="10"/>
  <c r="H95" i="10"/>
  <c r="H96" i="10"/>
  <c r="H97" i="10"/>
  <c r="H98" i="10"/>
  <c r="H99" i="10"/>
  <c r="H100" i="10"/>
  <c r="H101" i="10"/>
  <c r="H102" i="10"/>
  <c r="I103" i="10"/>
  <c r="H114" i="10"/>
  <c r="H115" i="10"/>
  <c r="H137" i="10"/>
  <c r="H116" i="10"/>
  <c r="H117" i="10"/>
  <c r="H118" i="10"/>
  <c r="H119" i="10"/>
  <c r="H120" i="10"/>
  <c r="H121" i="10"/>
  <c r="H122" i="10"/>
  <c r="H123" i="10"/>
  <c r="H124" i="10"/>
  <c r="H125" i="10"/>
  <c r="H126" i="10"/>
  <c r="H127" i="10"/>
  <c r="H128" i="10"/>
  <c r="H129" i="10"/>
  <c r="H130" i="10"/>
  <c r="H131" i="10"/>
  <c r="H132" i="10"/>
  <c r="H133" i="10"/>
  <c r="H134" i="10"/>
  <c r="H135" i="10"/>
  <c r="H136" i="10"/>
  <c r="I13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I171" i="10"/>
  <c r="H182" i="10"/>
  <c r="H183" i="10"/>
  <c r="H205" i="10"/>
  <c r="H184" i="10"/>
  <c r="H185" i="10"/>
  <c r="H186" i="10"/>
  <c r="H187" i="10"/>
  <c r="H188" i="10"/>
  <c r="H189" i="10"/>
  <c r="H190" i="10"/>
  <c r="H191" i="10"/>
  <c r="H192" i="10"/>
  <c r="H193" i="10"/>
  <c r="H194" i="10"/>
  <c r="H195" i="10"/>
  <c r="H196" i="10"/>
  <c r="H197" i="10"/>
  <c r="H198" i="10"/>
  <c r="H199" i="10"/>
  <c r="H200" i="10"/>
  <c r="H201" i="10"/>
  <c r="H202" i="10"/>
  <c r="H203" i="10"/>
  <c r="H204" i="10"/>
  <c r="I205" i="10"/>
  <c r="H217" i="10"/>
  <c r="H218" i="10"/>
  <c r="H240" i="10"/>
  <c r="H219" i="10"/>
  <c r="H220" i="10"/>
  <c r="H221" i="10"/>
  <c r="H222" i="10"/>
  <c r="H223" i="10"/>
  <c r="H224" i="10"/>
  <c r="H225" i="10"/>
  <c r="H226" i="10"/>
  <c r="H227" i="10"/>
  <c r="H228" i="10"/>
  <c r="H229" i="10"/>
  <c r="H230" i="10"/>
  <c r="H231" i="10"/>
  <c r="H232" i="10"/>
  <c r="H233" i="10"/>
  <c r="H234" i="10"/>
  <c r="H235" i="10"/>
  <c r="H236" i="10"/>
  <c r="H237" i="10"/>
  <c r="H238" i="10"/>
  <c r="H239" i="10"/>
  <c r="I240" i="10"/>
  <c r="H252" i="10"/>
  <c r="H253" i="10"/>
  <c r="H275" i="10"/>
  <c r="H254" i="10"/>
  <c r="H255" i="10"/>
  <c r="H256" i="10"/>
  <c r="H257" i="10"/>
  <c r="H258" i="10"/>
  <c r="H259" i="10"/>
  <c r="H260" i="10"/>
  <c r="H261" i="10"/>
  <c r="H262" i="10"/>
  <c r="H263" i="10"/>
  <c r="H264" i="10"/>
  <c r="H265" i="10"/>
  <c r="H266" i="10"/>
  <c r="H267" i="10"/>
  <c r="H268" i="10"/>
  <c r="H269" i="10"/>
  <c r="H270" i="10"/>
  <c r="H271" i="10"/>
  <c r="H272" i="10"/>
  <c r="H273" i="10"/>
  <c r="H274" i="10"/>
  <c r="I275" i="10"/>
  <c r="E35" i="1"/>
  <c r="F35" i="1"/>
  <c r="G35" i="1"/>
  <c r="H35" i="1"/>
  <c r="I35" i="1"/>
  <c r="H10" i="6"/>
  <c r="H11" i="6"/>
  <c r="H12" i="6"/>
  <c r="H13" i="6"/>
  <c r="H14" i="6"/>
  <c r="H15" i="6"/>
  <c r="H16" i="6"/>
  <c r="H17" i="6"/>
  <c r="H18" i="6"/>
  <c r="H19" i="6"/>
  <c r="H20" i="6"/>
  <c r="H21" i="6"/>
  <c r="H22" i="6"/>
  <c r="H23" i="6"/>
  <c r="H24" i="6"/>
  <c r="H25" i="6"/>
  <c r="H26" i="6"/>
  <c r="H27" i="6"/>
  <c r="H28" i="6"/>
  <c r="H29" i="6"/>
  <c r="H30" i="6"/>
  <c r="H34" i="6"/>
  <c r="I30" i="6"/>
  <c r="I34" i="6"/>
  <c r="H44" i="6"/>
  <c r="H45" i="6"/>
  <c r="H46" i="6"/>
  <c r="H64" i="6"/>
  <c r="H68" i="6"/>
  <c r="H47" i="6"/>
  <c r="H48" i="6"/>
  <c r="H49" i="6"/>
  <c r="H50" i="6"/>
  <c r="H51" i="6"/>
  <c r="H52" i="6"/>
  <c r="H53" i="6"/>
  <c r="H54" i="6"/>
  <c r="H55" i="6"/>
  <c r="H56" i="6"/>
  <c r="H57" i="6"/>
  <c r="H58" i="6"/>
  <c r="H59" i="6"/>
  <c r="H60" i="6"/>
  <c r="H61" i="6"/>
  <c r="H62" i="6"/>
  <c r="H63" i="6"/>
  <c r="I64" i="6"/>
  <c r="I68" i="6"/>
  <c r="H78" i="6"/>
  <c r="H79" i="6"/>
  <c r="H80" i="6"/>
  <c r="H98" i="6"/>
  <c r="H102" i="6"/>
  <c r="H81" i="6"/>
  <c r="H82" i="6"/>
  <c r="H83" i="6"/>
  <c r="H84" i="6"/>
  <c r="H85" i="6"/>
  <c r="H86" i="6"/>
  <c r="H87" i="6"/>
  <c r="H88" i="6"/>
  <c r="H89" i="6"/>
  <c r="H90" i="6"/>
  <c r="H91" i="6"/>
  <c r="H92" i="6"/>
  <c r="H93" i="6"/>
  <c r="H94" i="6"/>
  <c r="H95" i="6"/>
  <c r="H96" i="6"/>
  <c r="H97" i="6"/>
  <c r="I98" i="6"/>
  <c r="I102" i="6"/>
  <c r="H112" i="6"/>
  <c r="H113" i="6"/>
  <c r="H114" i="6"/>
  <c r="H132" i="6"/>
  <c r="H136" i="6"/>
  <c r="H115" i="6"/>
  <c r="H116" i="6"/>
  <c r="H117" i="6"/>
  <c r="H118" i="6"/>
  <c r="H119" i="6"/>
  <c r="H120" i="6"/>
  <c r="H121" i="6"/>
  <c r="H122" i="6"/>
  <c r="H123" i="6"/>
  <c r="H124" i="6"/>
  <c r="H125" i="6"/>
  <c r="H126" i="6"/>
  <c r="H127" i="6"/>
  <c r="H128" i="6"/>
  <c r="H129" i="6"/>
  <c r="H130" i="6"/>
  <c r="H131" i="6"/>
  <c r="I132" i="6"/>
  <c r="I136" i="6"/>
  <c r="H147" i="6"/>
  <c r="H148" i="6"/>
  <c r="H149" i="6"/>
  <c r="H167" i="6"/>
  <c r="H171" i="6"/>
  <c r="H150" i="6"/>
  <c r="H151" i="6"/>
  <c r="H152" i="6"/>
  <c r="H153" i="6"/>
  <c r="H154" i="6"/>
  <c r="H155" i="6"/>
  <c r="H156" i="6"/>
  <c r="H157" i="6"/>
  <c r="H158" i="6"/>
  <c r="H159" i="6"/>
  <c r="H160" i="6"/>
  <c r="H161" i="6"/>
  <c r="H162" i="6"/>
  <c r="H163" i="6"/>
  <c r="H164" i="6"/>
  <c r="H165" i="6"/>
  <c r="H166" i="6"/>
  <c r="I167" i="6"/>
  <c r="I171" i="6"/>
  <c r="H182" i="6"/>
  <c r="H183" i="6"/>
  <c r="H184" i="6"/>
  <c r="H202" i="6"/>
  <c r="H206" i="6"/>
  <c r="H185" i="6"/>
  <c r="H186" i="6"/>
  <c r="H187" i="6"/>
  <c r="H188" i="6"/>
  <c r="H189" i="6"/>
  <c r="H190" i="6"/>
  <c r="H191" i="6"/>
  <c r="H192" i="6"/>
  <c r="H193" i="6"/>
  <c r="H194" i="6"/>
  <c r="H195" i="6"/>
  <c r="H196" i="6"/>
  <c r="H197" i="6"/>
  <c r="H198" i="6"/>
  <c r="H199" i="6"/>
  <c r="H200" i="6"/>
  <c r="H201" i="6"/>
  <c r="I202" i="6"/>
  <c r="I206" i="6"/>
  <c r="H10" i="5"/>
  <c r="H32" i="5"/>
  <c r="H11" i="5"/>
  <c r="H12" i="5"/>
  <c r="H13" i="5"/>
  <c r="H14" i="5"/>
  <c r="H15" i="5"/>
  <c r="H16" i="5"/>
  <c r="H17" i="5"/>
  <c r="H18" i="5"/>
  <c r="H19" i="5"/>
  <c r="H20" i="5"/>
  <c r="H21" i="5"/>
  <c r="H22" i="5"/>
  <c r="H23" i="5"/>
  <c r="H24" i="5"/>
  <c r="H25" i="5"/>
  <c r="H26" i="5"/>
  <c r="H27" i="5"/>
  <c r="H28" i="5"/>
  <c r="H29" i="5"/>
  <c r="H30" i="5"/>
  <c r="H31" i="5"/>
  <c r="I32" i="5"/>
  <c r="H41" i="5"/>
  <c r="H63" i="5"/>
  <c r="H42" i="5"/>
  <c r="H43" i="5"/>
  <c r="H44" i="5"/>
  <c r="H45" i="5"/>
  <c r="H46" i="5"/>
  <c r="H47" i="5"/>
  <c r="H48" i="5"/>
  <c r="H49" i="5"/>
  <c r="H50" i="5"/>
  <c r="H51" i="5"/>
  <c r="H52" i="5"/>
  <c r="H53" i="5"/>
  <c r="H54" i="5"/>
  <c r="H55" i="5"/>
  <c r="H56" i="5"/>
  <c r="H57" i="5"/>
  <c r="H58" i="5"/>
  <c r="H59" i="5"/>
  <c r="H60" i="5"/>
  <c r="H61" i="5"/>
  <c r="H62" i="5"/>
  <c r="I63" i="5"/>
  <c r="J2" i="5"/>
  <c r="F16" i="2"/>
  <c r="H72" i="5"/>
  <c r="H94" i="5"/>
  <c r="H73" i="5"/>
  <c r="H74" i="5"/>
  <c r="H75" i="5"/>
  <c r="H76" i="5"/>
  <c r="H77" i="5"/>
  <c r="H78" i="5"/>
  <c r="H79" i="5"/>
  <c r="H80" i="5"/>
  <c r="H81" i="5"/>
  <c r="H82" i="5"/>
  <c r="H83" i="5"/>
  <c r="H84" i="5"/>
  <c r="H85" i="5"/>
  <c r="H86" i="5"/>
  <c r="H87" i="5"/>
  <c r="H88" i="5"/>
  <c r="H89" i="5"/>
  <c r="H90" i="5"/>
  <c r="H91" i="5"/>
  <c r="H92" i="5"/>
  <c r="H93" i="5"/>
  <c r="I94" i="5"/>
  <c r="H103" i="5"/>
  <c r="H125" i="5"/>
  <c r="H104" i="5"/>
  <c r="H105" i="5"/>
  <c r="H106" i="5"/>
  <c r="H107" i="5"/>
  <c r="H108" i="5"/>
  <c r="H109" i="5"/>
  <c r="H110" i="5"/>
  <c r="H111" i="5"/>
  <c r="H112" i="5"/>
  <c r="H113" i="5"/>
  <c r="H114" i="5"/>
  <c r="H115" i="5"/>
  <c r="H116" i="5"/>
  <c r="H117" i="5"/>
  <c r="H118" i="5"/>
  <c r="H119" i="5"/>
  <c r="H120" i="5"/>
  <c r="H121" i="5"/>
  <c r="H122" i="5"/>
  <c r="H123" i="5"/>
  <c r="H124" i="5"/>
  <c r="I125" i="5"/>
  <c r="H134" i="5"/>
  <c r="H156" i="5"/>
  <c r="H135" i="5"/>
  <c r="H136" i="5"/>
  <c r="H137" i="5"/>
  <c r="H138" i="5"/>
  <c r="H139" i="5"/>
  <c r="H140" i="5"/>
  <c r="H141" i="5"/>
  <c r="H142" i="5"/>
  <c r="H143" i="5"/>
  <c r="H144" i="5"/>
  <c r="H145" i="5"/>
  <c r="H146" i="5"/>
  <c r="H147" i="5"/>
  <c r="H148" i="5"/>
  <c r="H149" i="5"/>
  <c r="H150" i="5"/>
  <c r="H151" i="5"/>
  <c r="H152" i="5"/>
  <c r="H153" i="5"/>
  <c r="H154" i="5"/>
  <c r="H155" i="5"/>
  <c r="I156" i="5"/>
  <c r="H166" i="5"/>
  <c r="H188" i="5"/>
  <c r="H167" i="5"/>
  <c r="H168" i="5"/>
  <c r="H169" i="5"/>
  <c r="H170" i="5"/>
  <c r="H171" i="5"/>
  <c r="H172" i="5"/>
  <c r="H173" i="5"/>
  <c r="H174" i="5"/>
  <c r="H175" i="5"/>
  <c r="H176" i="5"/>
  <c r="H177" i="5"/>
  <c r="H178" i="5"/>
  <c r="H179" i="5"/>
  <c r="H180" i="5"/>
  <c r="H181" i="5"/>
  <c r="H182" i="5"/>
  <c r="H183" i="5"/>
  <c r="H184" i="5"/>
  <c r="H185" i="5"/>
  <c r="H186" i="5"/>
  <c r="H187" i="5"/>
  <c r="I188" i="5"/>
  <c r="H198" i="5"/>
  <c r="H220" i="5"/>
  <c r="H199" i="5"/>
  <c r="H200" i="5"/>
  <c r="H201" i="5"/>
  <c r="H202" i="5"/>
  <c r="H203" i="5"/>
  <c r="H204" i="5"/>
  <c r="H205" i="5"/>
  <c r="H206" i="5"/>
  <c r="H207" i="5"/>
  <c r="H208" i="5"/>
  <c r="H209" i="5"/>
  <c r="H210" i="5"/>
  <c r="H211" i="5"/>
  <c r="H212" i="5"/>
  <c r="H213" i="5"/>
  <c r="H214" i="5"/>
  <c r="H215" i="5"/>
  <c r="H216" i="5"/>
  <c r="H217" i="5"/>
  <c r="H218" i="5"/>
  <c r="H219" i="5"/>
  <c r="I220" i="5"/>
  <c r="H230" i="5"/>
  <c r="H252" i="5"/>
  <c r="H231" i="5"/>
  <c r="H232" i="5"/>
  <c r="H233" i="5"/>
  <c r="H234" i="5"/>
  <c r="H235" i="5"/>
  <c r="H236" i="5"/>
  <c r="H237" i="5"/>
  <c r="H238" i="5"/>
  <c r="H239" i="5"/>
  <c r="H240" i="5"/>
  <c r="H241" i="5"/>
  <c r="H242" i="5"/>
  <c r="H243" i="5"/>
  <c r="H244" i="5"/>
  <c r="H245" i="5"/>
  <c r="H246" i="5"/>
  <c r="H247" i="5"/>
  <c r="H248" i="5"/>
  <c r="H249" i="5"/>
  <c r="H250" i="5"/>
  <c r="H251" i="5"/>
  <c r="I252" i="5"/>
  <c r="S16" i="12"/>
  <c r="U1" i="12"/>
  <c r="D26" i="2"/>
  <c r="T16" i="12"/>
  <c r="S53" i="12"/>
  <c r="T53" i="12"/>
  <c r="U2" i="12"/>
  <c r="F26" i="2"/>
  <c r="H10" i="7"/>
  <c r="H11" i="7"/>
  <c r="H12" i="7"/>
  <c r="H18" i="7"/>
  <c r="H13" i="7"/>
  <c r="H14" i="7"/>
  <c r="H15" i="7"/>
  <c r="H16" i="7"/>
  <c r="H17" i="7"/>
  <c r="I18" i="7"/>
  <c r="J3" i="7"/>
  <c r="F18" i="2"/>
  <c r="H24" i="7"/>
  <c r="H25" i="7"/>
  <c r="H26" i="7"/>
  <c r="H27" i="7"/>
  <c r="H28" i="7"/>
  <c r="H29" i="7"/>
  <c r="H30" i="7"/>
  <c r="H31" i="7"/>
  <c r="I32" i="7"/>
  <c r="J4" i="7"/>
  <c r="F19" i="2"/>
  <c r="H45" i="7"/>
  <c r="H46" i="7"/>
  <c r="H53" i="7"/>
  <c r="H47" i="7"/>
  <c r="H48" i="7"/>
  <c r="H49" i="7"/>
  <c r="H50" i="7"/>
  <c r="H51" i="7"/>
  <c r="H52" i="7"/>
  <c r="I53" i="7"/>
  <c r="H59" i="7"/>
  <c r="H60" i="7"/>
  <c r="H61" i="7"/>
  <c r="H62" i="7"/>
  <c r="H67" i="7"/>
  <c r="H63" i="7"/>
  <c r="H64" i="7"/>
  <c r="H65" i="7"/>
  <c r="H66" i="7"/>
  <c r="I67" i="7"/>
  <c r="H10" i="9"/>
  <c r="H11" i="9"/>
  <c r="H12" i="9"/>
  <c r="H13" i="9"/>
  <c r="H14" i="9"/>
  <c r="H15" i="9"/>
  <c r="H16" i="9"/>
  <c r="H17" i="9"/>
  <c r="H18" i="9"/>
  <c r="H19" i="9"/>
  <c r="H20" i="9"/>
  <c r="H21" i="9"/>
  <c r="H22" i="9"/>
  <c r="H23" i="9"/>
  <c r="H24" i="9"/>
  <c r="H25" i="9"/>
  <c r="H26" i="9"/>
  <c r="H27" i="9"/>
  <c r="H28" i="9"/>
  <c r="H29" i="9"/>
  <c r="H30" i="9"/>
  <c r="H31" i="9"/>
  <c r="I32" i="9"/>
  <c r="J2" i="9"/>
  <c r="F22" i="2"/>
  <c r="H47" i="9"/>
  <c r="H48" i="9"/>
  <c r="H69" i="9"/>
  <c r="H49" i="9"/>
  <c r="H50" i="9"/>
  <c r="H51" i="9"/>
  <c r="H52" i="9"/>
  <c r="H53" i="9"/>
  <c r="H54" i="9"/>
  <c r="H55" i="9"/>
  <c r="H56" i="9"/>
  <c r="H57" i="9"/>
  <c r="H58" i="9"/>
  <c r="H59" i="9"/>
  <c r="H60" i="9"/>
  <c r="H61" i="9"/>
  <c r="H62" i="9"/>
  <c r="H63" i="9"/>
  <c r="H64" i="9"/>
  <c r="H65" i="9"/>
  <c r="H66" i="9"/>
  <c r="H67" i="9"/>
  <c r="H68" i="9"/>
  <c r="I69" i="9"/>
  <c r="H84" i="9"/>
  <c r="H85" i="9"/>
  <c r="H106" i="9"/>
  <c r="H86" i="9"/>
  <c r="H87" i="9"/>
  <c r="H88" i="9"/>
  <c r="H89" i="9"/>
  <c r="H90" i="9"/>
  <c r="H91" i="9"/>
  <c r="H92" i="9"/>
  <c r="H93" i="9"/>
  <c r="H94" i="9"/>
  <c r="H95" i="9"/>
  <c r="H96" i="9"/>
  <c r="H97" i="9"/>
  <c r="H98" i="9"/>
  <c r="H99" i="9"/>
  <c r="H100" i="9"/>
  <c r="H101" i="9"/>
  <c r="H102" i="9"/>
  <c r="H103" i="9"/>
  <c r="H104" i="9"/>
  <c r="H105" i="9"/>
  <c r="I106" i="9"/>
  <c r="H122" i="9"/>
  <c r="H123" i="9"/>
  <c r="H144" i="9"/>
  <c r="H124" i="9"/>
  <c r="H125" i="9"/>
  <c r="H126" i="9"/>
  <c r="H127" i="9"/>
  <c r="H128" i="9"/>
  <c r="H129" i="9"/>
  <c r="H130" i="9"/>
  <c r="H131" i="9"/>
  <c r="H132" i="9"/>
  <c r="H133" i="9"/>
  <c r="H134" i="9"/>
  <c r="H135" i="9"/>
  <c r="H136" i="9"/>
  <c r="H137" i="9"/>
  <c r="H138" i="9"/>
  <c r="H139" i="9"/>
  <c r="H140" i="9"/>
  <c r="H141" i="9"/>
  <c r="H142" i="9"/>
  <c r="H143" i="9"/>
  <c r="I144" i="9"/>
  <c r="H32" i="7"/>
  <c r="J2" i="7"/>
  <c r="D19" i="2"/>
  <c r="I47" i="3"/>
  <c r="J2" i="10"/>
  <c r="F24" i="2"/>
  <c r="H171" i="10"/>
  <c r="J2" i="6"/>
  <c r="F17" i="2"/>
  <c r="J2" i="11"/>
  <c r="F25" i="2"/>
  <c r="C15" i="13"/>
  <c r="Q15" i="13"/>
  <c r="C46" i="13" s="1"/>
  <c r="Q46" i="13" s="1"/>
  <c r="C77" i="13" s="1"/>
  <c r="Q77" i="13" s="1"/>
  <c r="K2" i="3"/>
  <c r="D14" i="2"/>
  <c r="F27" i="2"/>
  <c r="J1" i="5"/>
  <c r="D16" i="2"/>
  <c r="K1" i="3"/>
  <c r="D13" i="2"/>
  <c r="C21" i="13"/>
  <c r="Q21" i="13" s="1"/>
  <c r="C52" i="13" s="1"/>
  <c r="Q52" i="13" s="1"/>
  <c r="C83" i="13" s="1"/>
  <c r="Q83" i="13" s="1"/>
  <c r="J1" i="6"/>
  <c r="D17" i="2"/>
  <c r="C13" i="13" s="1"/>
  <c r="Q13" i="13" s="1"/>
  <c r="C44" i="13" s="1"/>
  <c r="Q44" i="13" s="1"/>
  <c r="C75" i="13" s="1"/>
  <c r="Q75" i="13" s="1"/>
  <c r="J1" i="7"/>
  <c r="D18" i="2"/>
  <c r="C14" i="13" s="1"/>
  <c r="Q14" i="13" s="1"/>
  <c r="C45" i="13" s="1"/>
  <c r="Q45" i="13" s="1"/>
  <c r="C76" i="13" s="1"/>
  <c r="Q76" i="13" s="1"/>
  <c r="C11" i="13"/>
  <c r="Q11" i="13"/>
  <c r="C42" i="13"/>
  <c r="Q42" i="13"/>
  <c r="C73" i="13"/>
  <c r="Q73" i="13"/>
  <c r="C9" i="13"/>
  <c r="Q9" i="13" s="1"/>
  <c r="C40" i="13" s="1"/>
  <c r="Q40" i="13" s="1"/>
  <c r="C71" i="13" s="1"/>
  <c r="Q71" i="13" s="1"/>
  <c r="C10" i="13"/>
  <c r="Q10" i="13"/>
  <c r="C41" i="13" s="1"/>
  <c r="Q41" i="13" s="1"/>
  <c r="C72" i="13" s="1"/>
  <c r="Q72" i="13" s="1"/>
  <c r="C12" i="13"/>
  <c r="Q12" i="13" s="1"/>
  <c r="C43" i="13" s="1"/>
  <c r="Q43" i="13" s="1"/>
  <c r="C74" i="13" s="1"/>
  <c r="Q74" i="13" s="1"/>
  <c r="P23" i="13"/>
  <c r="M4" i="8" l="1"/>
  <c r="F21" i="2" s="1"/>
  <c r="K37" i="8"/>
  <c r="K73" i="8"/>
  <c r="M2" i="8" s="1"/>
  <c r="D21" i="2" s="1"/>
  <c r="C17" i="13" s="1"/>
  <c r="Q17" i="13" s="1"/>
  <c r="C48" i="13" s="1"/>
  <c r="Q48" i="13" s="1"/>
  <c r="C79" i="13" s="1"/>
  <c r="Q79" i="13" s="1"/>
  <c r="K4" i="8"/>
  <c r="K21" i="8"/>
  <c r="M1" i="8" s="1"/>
  <c r="D20" i="2" s="1"/>
  <c r="C16" i="13" s="1"/>
  <c r="Q16" i="13" s="1"/>
  <c r="C47" i="13" s="1"/>
  <c r="Q47" i="13" s="1"/>
  <c r="C78" i="13" s="1"/>
  <c r="Q78" i="13" s="1"/>
  <c r="F23" i="2"/>
  <c r="F29" i="2" s="1"/>
  <c r="D27" i="2"/>
  <c r="C19" i="13"/>
  <c r="Q19" i="13" s="1"/>
  <c r="C50" i="13" s="1"/>
  <c r="Q50" i="13" s="1"/>
  <c r="C81" i="13" s="1"/>
  <c r="Q81" i="13" s="1"/>
  <c r="H32" i="9"/>
  <c r="J1" i="9" s="1"/>
  <c r="D22" i="2" s="1"/>
  <c r="C18" i="13"/>
  <c r="Q18" i="13" s="1"/>
  <c r="C49" i="13" s="1"/>
  <c r="D23" i="2" l="1"/>
  <c r="D29" i="2" s="1"/>
  <c r="E22" i="2" s="1"/>
  <c r="C23" i="13"/>
  <c r="Q23" i="13"/>
  <c r="Q49" i="13"/>
  <c r="C54" i="13"/>
  <c r="E18" i="2" l="1"/>
  <c r="E26" i="2"/>
  <c r="E13" i="2"/>
  <c r="E14" i="2"/>
  <c r="E17" i="2"/>
  <c r="E23" i="2"/>
  <c r="E29" i="2" s="1"/>
  <c r="E20" i="2"/>
  <c r="E24" i="2"/>
  <c r="E27" i="2"/>
  <c r="E16" i="2"/>
  <c r="E25" i="2"/>
  <c r="E19" i="2"/>
  <c r="E15" i="2"/>
  <c r="E21" i="2"/>
  <c r="Q54" i="13"/>
  <c r="C85" i="13" l="1"/>
  <c r="Q80" i="13"/>
  <c r="Q85" i="13" s="1"/>
</calcChain>
</file>

<file path=xl/sharedStrings.xml><?xml version="1.0" encoding="utf-8"?>
<sst xmlns="http://schemas.openxmlformats.org/spreadsheetml/2006/main" count="1087" uniqueCount="245">
  <si>
    <t xml:space="preserve">ANEXO 1 - PLANO DE APLICAÇÃO </t>
  </si>
  <si>
    <t>INSTRUÇÕES DE PREENCHIMENTO</t>
  </si>
  <si>
    <t>Unidade Gestora do Fundo Paraná - UGF</t>
  </si>
  <si>
    <t>Instituição Proponente,</t>
  </si>
  <si>
    <r>
      <rPr>
        <sz val="14"/>
        <rFont val="Arial"/>
        <family val="2"/>
      </rPr>
      <t xml:space="preserve">Este </t>
    </r>
    <r>
      <rPr>
        <b/>
        <sz val="14"/>
        <rFont val="Arial"/>
        <family val="2"/>
      </rPr>
      <t>PLANO DE APLICAÇÃO</t>
    </r>
    <r>
      <rPr>
        <sz val="14"/>
        <rFont val="Arial"/>
        <family val="2"/>
      </rPr>
      <t xml:space="preserve"> foi concebido pela SETI/UGF de forma a facilitar a inserção das informações pela sua Instituição Proponente. </t>
    </r>
  </si>
  <si>
    <r>
      <rPr>
        <sz val="14"/>
        <rFont val="Arial"/>
        <family val="2"/>
        <charset val="1"/>
      </rPr>
      <t xml:space="preserve">02. Quando do preenchimento, passar cada planilha de interesse do Projeto, em </t>
    </r>
    <r>
      <rPr>
        <b/>
        <sz val="14"/>
        <rFont val="Arial"/>
        <family val="2"/>
        <charset val="1"/>
      </rPr>
      <t>ORDEM SEQUENCIAL</t>
    </r>
    <r>
      <rPr>
        <sz val="14"/>
        <rFont val="Arial"/>
        <family val="2"/>
        <charset val="1"/>
      </rPr>
      <t>, ou seja, da esquerda para direita, inserindo as informações apenas nas linhas e colunas de</t>
    </r>
    <r>
      <rPr>
        <b/>
        <sz val="14"/>
        <rFont val="Arial"/>
        <family val="2"/>
        <charset val="1"/>
      </rPr>
      <t xml:space="preserve"> ''COR BRANCA''</t>
    </r>
    <r>
      <rPr>
        <sz val="14"/>
        <rFont val="Arial"/>
        <family val="2"/>
        <charset val="1"/>
      </rPr>
      <t>, para que as fórmulas formatadas cumpram sua função de preenchimento automático. Caso não seja possível  a inserção das informações no campo destino/descrição/finalidade por completo, favor abreviá-las.</t>
    </r>
  </si>
  <si>
    <r>
      <rPr>
        <sz val="14"/>
        <rFont val="Arial"/>
        <family val="2"/>
      </rPr>
      <t>03.</t>
    </r>
    <r>
      <rPr>
        <b/>
        <sz val="14"/>
        <rFont val="Arial"/>
        <family val="2"/>
      </rPr>
      <t xml:space="preserve"> NÃO INSERIR </t>
    </r>
    <r>
      <rPr>
        <sz val="14"/>
        <rFont val="Arial"/>
        <family val="2"/>
      </rPr>
      <t xml:space="preserve">informações nas colunas de </t>
    </r>
    <r>
      <rPr>
        <b/>
        <sz val="14"/>
        <rFont val="Arial"/>
        <family val="2"/>
      </rPr>
      <t>''COR CINZA''</t>
    </r>
    <r>
      <rPr>
        <sz val="14"/>
        <rFont val="Arial"/>
        <family val="2"/>
      </rPr>
      <t xml:space="preserve">(exceto Obras e Instalações), pois estão formatadas com fórmulas que irão calcular automaticamente os subtotais e totais de cada planilha e ainda, alimentar as planilhas </t>
    </r>
    <r>
      <rPr>
        <b/>
        <sz val="14"/>
        <rFont val="Arial"/>
        <family val="2"/>
      </rPr>
      <t>CRONOGRAMA DE DESEMBOLSO</t>
    </r>
    <r>
      <rPr>
        <sz val="14"/>
        <rFont val="Arial"/>
        <family val="2"/>
      </rPr>
      <t xml:space="preserve"> (parcialmente) e </t>
    </r>
    <r>
      <rPr>
        <b/>
        <sz val="14"/>
        <rFont val="Arial"/>
        <family val="2"/>
      </rPr>
      <t>QUADRO RESUMO</t>
    </r>
    <r>
      <rPr>
        <sz val="14"/>
        <rFont val="Arial"/>
        <family val="2"/>
      </rPr>
      <t xml:space="preserve"> (por completo).</t>
    </r>
  </si>
  <si>
    <r>
      <rPr>
        <sz val="14"/>
        <rFont val="Arial"/>
        <family val="2"/>
      </rPr>
      <t>04. A planilha</t>
    </r>
    <r>
      <rPr>
        <b/>
        <sz val="14"/>
        <rFont val="Arial"/>
        <family val="2"/>
      </rPr>
      <t xml:space="preserve"> CRONOGRAMA DE DESEMBOLSO</t>
    </r>
    <r>
      <rPr>
        <sz val="14"/>
        <rFont val="Arial"/>
        <family val="2"/>
      </rPr>
      <t xml:space="preserve">, </t>
    </r>
    <r>
      <rPr>
        <u/>
        <sz val="14"/>
        <rFont val="Arial"/>
        <family val="2"/>
      </rPr>
      <t>deverá ser preenchida pela Instituição Proponente, com as informações financeiras distribuídas por mês de execução</t>
    </r>
    <r>
      <rPr>
        <sz val="14"/>
        <rFont val="Arial"/>
        <family val="2"/>
      </rPr>
      <t xml:space="preserve">, onde o mês 01 (um) será considerado o mês de início das atividades do Projeto. Desta forma, a SETI/UGF poderá programar as futuras liberações, atendendo as necessidades do Projeto em sua totalidade. Esta planilha contém inicialmente até 03 (três) anos de liberação, que deverão ser preenchidas dependendo da sua necessidade. </t>
    </r>
  </si>
  <si>
    <r>
      <rPr>
        <sz val="14"/>
        <rFont val="Arial"/>
        <family val="2"/>
      </rPr>
      <t xml:space="preserve">05. Em todas as planilhas, os valores foram formatados para </t>
    </r>
    <r>
      <rPr>
        <b/>
        <sz val="14"/>
        <rFont val="Arial"/>
        <family val="2"/>
      </rPr>
      <t>NÃO ACEITAR CENTAVOS</t>
    </r>
    <r>
      <rPr>
        <sz val="14"/>
        <rFont val="Arial"/>
        <family val="2"/>
      </rPr>
      <t>, pois o orçamento do Estado não permite liberações com casas decimais, apenas para os procedimentos de empenho.</t>
    </r>
  </si>
  <si>
    <r>
      <rPr>
        <sz val="14"/>
        <rFont val="Arial"/>
        <family val="2"/>
      </rPr>
      <t xml:space="preserve">06. Na coluna </t>
    </r>
    <r>
      <rPr>
        <b/>
        <sz val="14"/>
        <rFont val="Arial"/>
        <family val="2"/>
      </rPr>
      <t>''INSTITUIÇÃO'',</t>
    </r>
    <r>
      <rPr>
        <sz val="14"/>
        <rFont val="Arial"/>
        <family val="2"/>
      </rPr>
      <t xml:space="preserve"> identificar a instituição responsável pela aquisição/ contratação.</t>
    </r>
  </si>
  <si>
    <r>
      <rPr>
        <sz val="14"/>
        <rFont val="Arial"/>
        <family val="2"/>
      </rPr>
      <t xml:space="preserve">07. </t>
    </r>
    <r>
      <rPr>
        <b/>
        <sz val="14"/>
        <rFont val="Arial"/>
        <family val="2"/>
      </rPr>
      <t>FAVOR NÃO IMPRIMIR</t>
    </r>
    <r>
      <rPr>
        <sz val="14"/>
        <rFont val="Arial"/>
        <family val="2"/>
      </rPr>
      <t xml:space="preserve"> as planilhas que não tiverem despesas previstas pelo Projeto. No momento da impressão, sempre indicar as páginas a serem impressas, por exemplo: ''</t>
    </r>
    <r>
      <rPr>
        <i/>
        <sz val="14"/>
        <rFont val="Arial"/>
        <family val="2"/>
      </rPr>
      <t>Página 01 para 01; Página 01 para 02, etc''.</t>
    </r>
  </si>
  <si>
    <r>
      <rPr>
        <sz val="14"/>
        <rFont val="Arial"/>
        <family val="2"/>
      </rPr>
      <t xml:space="preserve">08. Seguem algumas orientações para o correto preenchimento do </t>
    </r>
    <r>
      <rPr>
        <b/>
        <sz val="14"/>
        <rFont val="Arial"/>
        <family val="2"/>
      </rPr>
      <t>PLANO DE APLICAÇÃO:</t>
    </r>
  </si>
  <si>
    <t xml:space="preserve">1.1. CUSTEIO - Diárias: Resolução Conjunta 001/12 – CC/ SEAP/ SEFA e Ato Administrativo 03/2016 - UGF (art. 8). </t>
  </si>
  <si>
    <t>NACIONAL (em R$)</t>
  </si>
  <si>
    <t xml:space="preserve">Composição da Diária </t>
  </si>
  <si>
    <t>Distrito
Federal</t>
  </si>
  <si>
    <t>Capitais</t>
  </si>
  <si>
    <t>Demais
Muncípios</t>
  </si>
  <si>
    <t xml:space="preserve">Alimentação </t>
  </si>
  <si>
    <t>Pousada</t>
  </si>
  <si>
    <t xml:space="preserve">Total </t>
  </si>
  <si>
    <t>Trabalhos de campo:</t>
  </si>
  <si>
    <t>INTERNACIONAL (em U$)</t>
  </si>
  <si>
    <t>América
Latina</t>
  </si>
  <si>
    <t>América
do Norte</t>
  </si>
  <si>
    <t>África</t>
  </si>
  <si>
    <t>Europa/
Turquia</t>
  </si>
  <si>
    <t>Ásia/
Oceania</t>
  </si>
  <si>
    <t>Em caso de dúvidas no preenchimento, favor contatar a Unidade Gestora do Fundo Paraná.</t>
  </si>
  <si>
    <t>QUADRO RESUMO</t>
  </si>
  <si>
    <t>Elementos de Despesa</t>
  </si>
  <si>
    <t>UGF</t>
  </si>
  <si>
    <t>%</t>
  </si>
  <si>
    <t>Rendimentos Financeiros*</t>
  </si>
  <si>
    <t>1. Outras Despesas de Custeio</t>
  </si>
  <si>
    <t>1.1. Diárias</t>
  </si>
  <si>
    <t>1.2. Passagens e despesas de locomoção</t>
  </si>
  <si>
    <t>1.3. Serviços de Consultoria</t>
  </si>
  <si>
    <r>
      <rPr>
        <sz val="14"/>
        <rFont val="Arial"/>
        <family val="2"/>
      </rPr>
      <t xml:space="preserve">1.4. Material de Consumo </t>
    </r>
    <r>
      <rPr>
        <b/>
        <sz val="14"/>
        <rFont val="Arial"/>
        <family val="2"/>
      </rPr>
      <t xml:space="preserve">NACIONAL </t>
    </r>
  </si>
  <si>
    <r>
      <rPr>
        <sz val="14"/>
        <rFont val="Arial"/>
        <family val="2"/>
      </rPr>
      <t>1.5. Material de Consumo I</t>
    </r>
    <r>
      <rPr>
        <b/>
        <sz val="14"/>
        <rFont val="Arial"/>
        <family val="2"/>
      </rPr>
      <t xml:space="preserve">MPORTADO/ USO CONTROLADO </t>
    </r>
  </si>
  <si>
    <t>1.6. Serviços de Terceiros - Pessoa Física</t>
  </si>
  <si>
    <t xml:space="preserve">     1.6.1. Obrigações Tributárias e Contributivas</t>
  </si>
  <si>
    <t>3390.4700</t>
  </si>
  <si>
    <t xml:space="preserve">1.7. Bolsas </t>
  </si>
  <si>
    <t xml:space="preserve">     1.7.1 Auxílio Financeiro - Bolsas</t>
  </si>
  <si>
    <t>1.8. Serviços de Terceiros - Pessoa Jurídica</t>
  </si>
  <si>
    <t>Subtotal Custeio</t>
  </si>
  <si>
    <t xml:space="preserve">2. Investimentos </t>
  </si>
  <si>
    <r>
      <rPr>
        <sz val="14"/>
        <rFont val="Arial"/>
        <family val="2"/>
      </rPr>
      <t xml:space="preserve">2.1. Equipamentos e Material Permanente  </t>
    </r>
    <r>
      <rPr>
        <b/>
        <sz val="14"/>
        <rFont val="Arial"/>
        <family val="2"/>
      </rPr>
      <t>NACIONAL</t>
    </r>
  </si>
  <si>
    <r>
      <rPr>
        <sz val="14"/>
        <rFont val="Arial"/>
        <family val="2"/>
      </rPr>
      <t xml:space="preserve">2.2. Equipamentos e Material Permanente </t>
    </r>
    <r>
      <rPr>
        <b/>
        <sz val="14"/>
        <rFont val="Arial"/>
        <family val="2"/>
      </rPr>
      <t>IMPORTADO</t>
    </r>
  </si>
  <si>
    <t xml:space="preserve">2.3. Obras e Instalações </t>
  </si>
  <si>
    <t>Subtotal Investimentos</t>
  </si>
  <si>
    <t>Total Geral</t>
  </si>
  <si>
    <t>* Esta coluna deverá ser preenchida, apenas por Termos de Convênios, quando da solicitação de utilização dos rendimentos da aplicação financeira.</t>
  </si>
  <si>
    <t xml:space="preserve">1. Assinatura do Representante Legal da Instituição Proponente        </t>
  </si>
  <si>
    <t xml:space="preserve">2. Assinatura do Coordenador Técnico do Projeto </t>
  </si>
  <si>
    <t>DIARIAS</t>
  </si>
  <si>
    <t>1. OUTRAS DESPESAS DE CUSTEIO</t>
  </si>
  <si>
    <t>PASSAGENS</t>
  </si>
  <si>
    <t>RENDIMENTOS DIARIAS</t>
  </si>
  <si>
    <t>RENDIMENTOS PASSAGENS</t>
  </si>
  <si>
    <t>1.1. CUSTEIO - Diárias</t>
  </si>
  <si>
    <t>PAG 1</t>
  </si>
  <si>
    <t>Subelementos de Despesa</t>
  </si>
  <si>
    <t>Ação Nº</t>
  </si>
  <si>
    <t>Etapa  Nº</t>
  </si>
  <si>
    <t>Destino e Finalidade</t>
  </si>
  <si>
    <t xml:space="preserve">Instituição </t>
  </si>
  <si>
    <t>Quadro Resumo</t>
  </si>
  <si>
    <t>Rendimentos Financeiros</t>
  </si>
  <si>
    <t>Valor Unitário (R$)</t>
  </si>
  <si>
    <t>Qtde</t>
  </si>
  <si>
    <t xml:space="preserve">Subtotal </t>
  </si>
  <si>
    <t>TOTAL</t>
  </si>
  <si>
    <t xml:space="preserve">1.2. CUSTEIO - Passagens e Despesas com Locomoção </t>
  </si>
  <si>
    <t>Meio de Transporte</t>
  </si>
  <si>
    <t>PAG 2</t>
  </si>
  <si>
    <t>PAG 3</t>
  </si>
  <si>
    <t>RENDIMENTOS</t>
  </si>
  <si>
    <t>1.3. CUSTEIO - Consultoria</t>
  </si>
  <si>
    <t>Finalidade e Justificativa</t>
  </si>
  <si>
    <t>Valor</t>
  </si>
  <si>
    <t>Valor Hora Técnica (R$)</t>
  </si>
  <si>
    <t>ugf</t>
  </si>
  <si>
    <t>rendimentos</t>
  </si>
  <si>
    <t xml:space="preserve">1.4. CUSTEIO - Material de Consumo - Nacional </t>
  </si>
  <si>
    <t>Descrição</t>
  </si>
  <si>
    <t>PAG 4</t>
  </si>
  <si>
    <t>PAG 5</t>
  </si>
  <si>
    <t>PAG 6</t>
  </si>
  <si>
    <t>PAG 7</t>
  </si>
  <si>
    <t>PAG 8</t>
  </si>
  <si>
    <t>1.5. CUSTEIO - Material de Consumo - Importado/ Uso Controlado</t>
  </si>
  <si>
    <t>Rendimentos Financeiros (R$)</t>
  </si>
  <si>
    <t>Valor Unitário (US$)</t>
  </si>
  <si>
    <t>TOTAL (US$)</t>
  </si>
  <si>
    <t>* VALOR COTAÇÃO DO DÓLAR (REFERÊNCIA)</t>
  </si>
  <si>
    <t>TOTAL (R$)</t>
  </si>
  <si>
    <t>* Preenchimento obrigatório pela Instituição Proponente</t>
  </si>
  <si>
    <t>PF</t>
  </si>
  <si>
    <t>TRIBUTOS</t>
  </si>
  <si>
    <t>RENDIMENTOS PF</t>
  </si>
  <si>
    <t>RENDIMENTOS TRIBUTOS</t>
  </si>
  <si>
    <t>1.6. CUSTEIO - Serviços de Terceiros Pessoa Física</t>
  </si>
  <si>
    <t>Descrição e Finalidade</t>
  </si>
  <si>
    <t>1.6.1. CUSTEIO - Obrigações Tributárias e Contributivas</t>
  </si>
  <si>
    <t xml:space="preserve">BOLSA </t>
  </si>
  <si>
    <t>AUXILIO RENDIMENTO</t>
  </si>
  <si>
    <t>RENDIMENTOS BOLSA</t>
  </si>
  <si>
    <t>RENDIMENTOS AUXILIO</t>
  </si>
  <si>
    <t>1.7. CUSTEIO - Bolsas</t>
  </si>
  <si>
    <t>Categoria da Bolsa</t>
  </si>
  <si>
    <t xml:space="preserve">Rendimentos Financeiros </t>
  </si>
  <si>
    <t>Quantidade</t>
  </si>
  <si>
    <t>Bolsas</t>
  </si>
  <si>
    <t>Meses</t>
  </si>
  <si>
    <t>Total</t>
  </si>
  <si>
    <t>1.7.1. CUSTEIO - Auxílio Financeiro</t>
  </si>
  <si>
    <t>Qtde 
(Deslocamentos)</t>
  </si>
  <si>
    <t>1.7.1. CUSTEIO - Auxílio Financeiro/Bolsas</t>
  </si>
  <si>
    <t>1.8. CUSTEIO - Serviços de Terceiros Pessoa Jurídica</t>
  </si>
  <si>
    <t>2. INVESTIMENTOS</t>
  </si>
  <si>
    <t>2.1. INVESTIMENTOS - Equipamentos e Material Permanente - NACIONAL</t>
  </si>
  <si>
    <t>Descrição e Especificação</t>
  </si>
  <si>
    <t>2.2. INVESTIMENTOS - Equipamentos e Material Permanente - IMPORTADO</t>
  </si>
  <si>
    <t xml:space="preserve">RENDIMENTOS </t>
  </si>
  <si>
    <t>2.3. INVESTIMENTOS - Obras e Instalações</t>
  </si>
  <si>
    <t>Etapa Nº</t>
  </si>
  <si>
    <t>Finalidade</t>
  </si>
  <si>
    <t>Valor m² 
(Referência)</t>
  </si>
  <si>
    <t>Qtde. 
(área, m²)</t>
  </si>
  <si>
    <t>Total Previsto 
(R$)</t>
  </si>
  <si>
    <t xml:space="preserve">Obra 01: </t>
  </si>
  <si>
    <t>Obra 02:</t>
  </si>
  <si>
    <t>Obra 03:</t>
  </si>
  <si>
    <t>Obra 04:</t>
  </si>
  <si>
    <t>Obra 05:</t>
  </si>
  <si>
    <t>Obra 06:</t>
  </si>
  <si>
    <t xml:space="preserve"> TOTAL</t>
  </si>
  <si>
    <t>Informações Técnicas Obrigatórias</t>
  </si>
  <si>
    <t>Responsabilidade Técnica</t>
  </si>
  <si>
    <t>CREA</t>
  </si>
  <si>
    <t>CAU</t>
  </si>
  <si>
    <t>CPF</t>
  </si>
  <si>
    <t>Profissional Responsável</t>
  </si>
  <si>
    <t>Nº da Obra</t>
  </si>
  <si>
    <t>Cartório Registro do Imóvel</t>
  </si>
  <si>
    <t>Certidão</t>
  </si>
  <si>
    <t>ART</t>
  </si>
  <si>
    <t>RRT</t>
  </si>
  <si>
    <t>Matrícula</t>
  </si>
  <si>
    <t>Logradouro</t>
  </si>
  <si>
    <t xml:space="preserve">Data Emissão </t>
  </si>
  <si>
    <t>Data Validade</t>
  </si>
  <si>
    <t>Obra 01</t>
  </si>
  <si>
    <t>Obra 02</t>
  </si>
  <si>
    <t>Obra 03</t>
  </si>
  <si>
    <t>Obra 04</t>
  </si>
  <si>
    <t>Obra 05</t>
  </si>
  <si>
    <t>Obra 06</t>
  </si>
  <si>
    <t xml:space="preserve">Responsabilidade Técnica: deve-se escolher qual o tipo de documento técnico se refere à obra do convênio (ART ou RRT). </t>
  </si>
  <si>
    <t xml:space="preserve">Número: indicar o número da ART ou da RRT válida, relativa ao projeto que compreenda a construção, a reforma, ou a ampliação referente ao objeto da transferência. A consulta da validade da ART é realizada diretamente no banco de dados do CREA (Conselho Regional de Engenharia e Agronomia). </t>
  </si>
  <si>
    <t xml:space="preserve">Registro CREA/CAU: informar o número do registro no CREA ou no CAU (Conselho de Arquitetura e Urbanismo) do responsável pela emissão da respectiva ART ou RRT, respectivamente. </t>
  </si>
  <si>
    <t xml:space="preserve">CPF: informar o número do CPF do profissional técnico responsável pela emissão do documento. </t>
  </si>
  <si>
    <t xml:space="preserve">Profissional Responsável: informar o nome do profissional técnico responsável pela emissão do documento. </t>
  </si>
  <si>
    <t xml:space="preserve">A certidão do imóvel será informada através do preenchimento dos seguintes campos: </t>
  </si>
  <si>
    <t xml:space="preserve">Matrícula do imóvel / Logradouro: indicar o número da matrícula do registro do imóvel onde será realizada a obra objeto da transferência. </t>
  </si>
  <si>
    <t xml:space="preserve">Cartório de registro de imóveis: indicar o cartório e correspondente jurisdição onde fica registrado o imóvel referente à transferência. </t>
  </si>
  <si>
    <t xml:space="preserve">Data de emissão da certidão: informar a data em que a certidão atualizada do imóvel foi emitida e consta no próprio documento. </t>
  </si>
  <si>
    <t xml:space="preserve">Data de validade da certidão: informar a data de validade da certidão atualizada do imóvel e que consta no documento emitido. </t>
  </si>
  <si>
    <t xml:space="preserve">Observação: Nos casos de obras em vias de acesso, e.g. pavimentação asfáltica, deve-se informar no campo Matrícula do imóvel / Logradouro a rua ou a rodovia onde a obra será realizada. O campo Cartório de registro de imóveis servirá para informar os trechos ou quilometragens em que haverá obra.                                                                                                       As datas das certidões podem corresponder às datas de assinatura e vigência do instrumento de transferência. </t>
  </si>
  <si>
    <t xml:space="preserve">Obra 07: </t>
  </si>
  <si>
    <t>Obra 08:</t>
  </si>
  <si>
    <t>Obra 09:</t>
  </si>
  <si>
    <t>Obra 10:</t>
  </si>
  <si>
    <t>Obra 11:</t>
  </si>
  <si>
    <t>Obra 12:</t>
  </si>
  <si>
    <t>Obra 07</t>
  </si>
  <si>
    <t>Obra 08</t>
  </si>
  <si>
    <t>Obra 09</t>
  </si>
  <si>
    <t>Obra 10</t>
  </si>
  <si>
    <t>Obra 11</t>
  </si>
  <si>
    <t>Obra 12</t>
  </si>
  <si>
    <t>CRONOGRAMA DE DESEMBOLSO</t>
  </si>
  <si>
    <t>ELEMENTOS DE DESPESA</t>
  </si>
  <si>
    <t>VALOR PROJETO</t>
  </si>
  <si>
    <t>*MÊS (ANO 1)</t>
  </si>
  <si>
    <t xml:space="preserve">SALDO </t>
  </si>
  <si>
    <t>01</t>
  </si>
  <si>
    <t>02</t>
  </si>
  <si>
    <t>03</t>
  </si>
  <si>
    <t>04</t>
  </si>
  <si>
    <t>05</t>
  </si>
  <si>
    <t>06</t>
  </si>
  <si>
    <t>07</t>
  </si>
  <si>
    <t>08</t>
  </si>
  <si>
    <t>09</t>
  </si>
  <si>
    <t>10</t>
  </si>
  <si>
    <t>11</t>
  </si>
  <si>
    <t>12</t>
  </si>
  <si>
    <t>3390.1400</t>
  </si>
  <si>
    <t>Diárias</t>
  </si>
  <si>
    <t>3390.3300</t>
  </si>
  <si>
    <t>Passagens</t>
  </si>
  <si>
    <t>3390.3500</t>
  </si>
  <si>
    <t>Consultoria</t>
  </si>
  <si>
    <t>3390.3000</t>
  </si>
  <si>
    <t>Mat. Consumo 
NACIONAL</t>
  </si>
  <si>
    <t>Mat. Consumo 
IMPORTADO</t>
  </si>
  <si>
    <t>3390.3600</t>
  </si>
  <si>
    <t>ST Pessoa Física</t>
  </si>
  <si>
    <t>Obrigações Tributárias e Contributivas</t>
  </si>
  <si>
    <t>3390.1800</t>
  </si>
  <si>
    <t>Auxilio Financeiro</t>
  </si>
  <si>
    <t>3390.3900</t>
  </si>
  <si>
    <t>ST Pessoa Jurídica</t>
  </si>
  <si>
    <t>4490.5200</t>
  </si>
  <si>
    <t>Equipamentos e Mat. Permanente 
NACIONAL</t>
  </si>
  <si>
    <t>Equipamentos e Mat. Permanente 
IMPORTADO</t>
  </si>
  <si>
    <t>4490.5100</t>
  </si>
  <si>
    <t>Obras e Instalações</t>
  </si>
  <si>
    <t>TOTAL:</t>
  </si>
  <si>
    <t>* Entende-se por mês 1 (um) o mês de início das atividades do projeto.</t>
  </si>
  <si>
    <t>** Definir valores a serem liberados mensalmente ao Projeto (em amarelo)</t>
  </si>
  <si>
    <t>SALDO
ANO 1</t>
  </si>
  <si>
    <t>MÊS (ANO 2)</t>
  </si>
  <si>
    <t>SALDO
ANO 2</t>
  </si>
  <si>
    <t>MÊS (ANO 3)</t>
  </si>
  <si>
    <t>Meta Nº</t>
  </si>
  <si>
    <t>TÍTULO  DO PROJETO:</t>
  </si>
  <si>
    <t xml:space="preserve">INSTITUIÇÃO PROPONENTE:  </t>
  </si>
  <si>
    <t>COORDENADOR:</t>
  </si>
  <si>
    <t>Formação</t>
  </si>
  <si>
    <t>Atender ao disposto no ATO ADMINISTRATIVO N° 01/20/UGF de 04/11/2020, disponível em: www.seti.pr.gov.br/fundoparaná/atosadministrativos.</t>
  </si>
  <si>
    <r>
      <rPr>
        <b/>
        <sz val="11"/>
        <rFont val="Arial"/>
        <family val="2"/>
      </rPr>
      <t xml:space="preserve">Modalidade de Bolsa </t>
    </r>
    <r>
      <rPr>
        <sz val="11"/>
        <rFont val="Arial"/>
        <family val="2"/>
      </rPr>
      <t xml:space="preserve">                            Ato Administrativo nº 01/20 - UGF/SETI</t>
    </r>
  </si>
  <si>
    <t>* em conformidade com os valores do Ato Administrativo Nº 01/20 - UGF.</t>
  </si>
  <si>
    <r>
      <t xml:space="preserve">01. No momento do preenchimento, atentar ao </t>
    </r>
    <r>
      <rPr>
        <b/>
        <sz val="14"/>
        <rFont val="Arial"/>
        <family val="2"/>
      </rPr>
      <t>ATO ADMINISTRATIVO Nº 01/2020-UGF</t>
    </r>
    <r>
      <rPr>
        <sz val="14"/>
        <rFont val="Arial"/>
        <family val="2"/>
      </rPr>
      <t>, disponível no site da SETI, para verificação de itens passíveis de apoio com recursos do Fundo Paraná.</t>
    </r>
  </si>
  <si>
    <t xml:space="preserve">1.4 e 1.5. CUSTEIO - Material de Consumo - Ato Administrativo 01/2020 - UGF (art. 17). </t>
  </si>
  <si>
    <t xml:space="preserve">1.6. CUSTEIO - Serviço de Terceiros Pessoa Física - Ato Administrativo 01/2020- UGF (art. 23). </t>
  </si>
  <si>
    <t xml:space="preserve">1.7. CUSTEIO - Bolsas e Auxílio Financeiro (trabalhos de campo) - Resolução Conjunta 001/12 - CC/SEAP/SEFA e Ato Administrativo 01/2020 - UGF (art. 24). </t>
  </si>
  <si>
    <t xml:space="preserve">1.8. CUSTEIO - Serviço de Terceiros Pessoa Jurídica - Ato Administrativo 01/2020 - UGF (art. 33). </t>
  </si>
  <si>
    <t xml:space="preserve">1.2. CUSTEIO - Passagens - Ato Administrativo 01/2020- UGF (art. 13). </t>
  </si>
  <si>
    <t xml:space="preserve">1.3. CUSTEIO - Consultoria - Ato Administrativo 01/2020 - UGF (art. 16). </t>
  </si>
  <si>
    <t xml:space="preserve">2.1 e 2.2. INVESTIMENTOS - Equipamentos e Material Permanente - Ato Administrativo 01/2020- UGF (art. 38). </t>
  </si>
  <si>
    <t xml:space="preserve">2.3. INVESTIMENTOS - Obras e Instalações - Ato Administrativo 01/2020 - UGF (art. 42).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</si>
</sst>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_);_(@_)"/>
    <numFmt numFmtId="165" formatCode="0.0%"/>
    <numFmt numFmtId="166" formatCode="mm/dd/yy;@"/>
  </numFmts>
  <fonts count="31" x14ac:knownFonts="1">
    <font>
      <sz val="10"/>
      <name val="Arial"/>
      <family val="2"/>
    </font>
    <font>
      <sz val="14"/>
      <name val="Arial"/>
      <family val="2"/>
    </font>
    <font>
      <b/>
      <sz val="14"/>
      <name val="Arial"/>
      <family val="2"/>
    </font>
    <font>
      <sz val="14"/>
      <name val="Arial"/>
      <family val="2"/>
      <charset val="1"/>
    </font>
    <font>
      <b/>
      <sz val="14"/>
      <name val="Arial"/>
      <family val="2"/>
      <charset val="1"/>
    </font>
    <font>
      <u/>
      <sz val="14"/>
      <name val="Arial"/>
      <family val="2"/>
    </font>
    <font>
      <i/>
      <sz val="14"/>
      <name val="Arial"/>
      <family val="2"/>
    </font>
    <font>
      <b/>
      <i/>
      <sz val="14"/>
      <name val="Arial"/>
      <family val="2"/>
    </font>
    <font>
      <b/>
      <sz val="16"/>
      <name val="Arial"/>
      <family val="2"/>
    </font>
    <font>
      <b/>
      <sz val="12"/>
      <name val="Arial"/>
      <family val="2"/>
    </font>
    <font>
      <b/>
      <sz val="10"/>
      <name val="Arial"/>
      <family val="2"/>
    </font>
    <font>
      <b/>
      <i/>
      <sz val="12"/>
      <name val="Arial"/>
      <family val="2"/>
    </font>
    <font>
      <b/>
      <sz val="10"/>
      <color indexed="55"/>
      <name val="Arial"/>
      <family val="2"/>
    </font>
    <font>
      <b/>
      <sz val="12"/>
      <color indexed="55"/>
      <name val="Arial"/>
      <family val="2"/>
    </font>
    <font>
      <b/>
      <sz val="11"/>
      <name val="Arial"/>
      <family val="2"/>
    </font>
    <font>
      <b/>
      <sz val="11"/>
      <color indexed="55"/>
      <name val="Arial"/>
      <family val="2"/>
    </font>
    <font>
      <b/>
      <sz val="12"/>
      <color indexed="8"/>
      <name val="Arial"/>
      <family val="2"/>
    </font>
    <font>
      <b/>
      <sz val="14"/>
      <color indexed="55"/>
      <name val="Arial"/>
      <family val="2"/>
    </font>
    <font>
      <b/>
      <i/>
      <sz val="10"/>
      <name val="Arial"/>
      <family val="2"/>
    </font>
    <font>
      <b/>
      <sz val="10"/>
      <color indexed="9"/>
      <name val="Arial"/>
      <family val="2"/>
    </font>
    <font>
      <b/>
      <sz val="16"/>
      <color indexed="55"/>
      <name val="Arial"/>
      <family val="2"/>
    </font>
    <font>
      <b/>
      <sz val="11"/>
      <name val="Arial"/>
      <family val="2"/>
      <charset val="1"/>
    </font>
    <font>
      <b/>
      <sz val="12"/>
      <name val="Arial"/>
      <family val="2"/>
      <charset val="1"/>
    </font>
    <font>
      <b/>
      <sz val="12"/>
      <color indexed="8"/>
      <name val="Arial"/>
      <family val="2"/>
      <charset val="1"/>
    </font>
    <font>
      <b/>
      <sz val="9"/>
      <name val="Calibri"/>
      <family val="2"/>
    </font>
    <font>
      <sz val="9"/>
      <name val="Arial"/>
      <family val="2"/>
    </font>
    <font>
      <sz val="12"/>
      <name val="Arial"/>
      <family val="2"/>
    </font>
    <font>
      <sz val="9"/>
      <name val="Arial"/>
      <family val="2"/>
      <charset val="1"/>
    </font>
    <font>
      <b/>
      <i/>
      <sz val="11"/>
      <name val="Arial"/>
      <family val="2"/>
    </font>
    <font>
      <sz val="10"/>
      <name val="Arial"/>
      <family val="2"/>
    </font>
    <font>
      <sz val="11"/>
      <name val="Arial"/>
      <family val="2"/>
    </font>
  </fonts>
  <fills count="6">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22"/>
        <bgColor indexed="31"/>
      </patternFill>
    </fill>
    <fill>
      <patternFill patternType="solid">
        <fgColor indexed="13"/>
        <bgColor indexed="34"/>
      </patternFill>
    </fill>
  </fills>
  <borders count="21">
    <border>
      <left/>
      <right/>
      <top/>
      <bottom/>
      <diagonal/>
    </border>
    <border>
      <left style="hair">
        <color indexed="63"/>
      </left>
      <right style="hair">
        <color indexed="63"/>
      </right>
      <top style="hair">
        <color indexed="63"/>
      </top>
      <bottom style="hair">
        <color indexed="63"/>
      </bottom>
      <diagonal/>
    </border>
    <border>
      <left style="hair">
        <color indexed="23"/>
      </left>
      <right style="hair">
        <color indexed="23"/>
      </right>
      <top style="hair">
        <color indexed="23"/>
      </top>
      <bottom style="hair">
        <color indexed="23"/>
      </bottom>
      <diagonal/>
    </border>
    <border>
      <left style="hair">
        <color indexed="8"/>
      </left>
      <right style="hair">
        <color indexed="8"/>
      </right>
      <top style="hair">
        <color indexed="8"/>
      </top>
      <bottom style="hair">
        <color indexed="8"/>
      </bottom>
      <diagonal/>
    </border>
    <border>
      <left/>
      <right/>
      <top/>
      <bottom style="hair">
        <color indexed="63"/>
      </bottom>
      <diagonal/>
    </border>
    <border>
      <left/>
      <right/>
      <top style="hair">
        <color indexed="8"/>
      </top>
      <bottom/>
      <diagonal/>
    </border>
    <border>
      <left/>
      <right/>
      <top/>
      <bottom style="hair">
        <color indexed="8"/>
      </bottom>
      <diagonal/>
    </border>
    <border>
      <left/>
      <right/>
      <top style="hair">
        <color indexed="63"/>
      </top>
      <bottom/>
      <diagonal/>
    </border>
    <border>
      <left/>
      <right/>
      <top style="hair">
        <color indexed="23"/>
      </top>
      <bottom style="hair">
        <color indexed="23"/>
      </bottom>
      <diagonal/>
    </border>
    <border>
      <left style="thick">
        <color indexed="8"/>
      </left>
      <right style="thick">
        <color indexed="8"/>
      </right>
      <top style="thick">
        <color indexed="8"/>
      </top>
      <bottom style="thick">
        <color indexed="8"/>
      </bottom>
      <diagonal/>
    </border>
    <border>
      <left/>
      <right style="hair">
        <color indexed="23"/>
      </right>
      <top style="hair">
        <color indexed="23"/>
      </top>
      <bottom style="hair">
        <color indexed="23"/>
      </bottom>
      <diagonal/>
    </border>
    <border>
      <left style="thin">
        <color indexed="23"/>
      </left>
      <right/>
      <top/>
      <bottom/>
      <diagonal/>
    </border>
    <border>
      <left style="hair">
        <color indexed="23"/>
      </left>
      <right style="hair">
        <color indexed="23"/>
      </right>
      <top/>
      <bottom style="hair">
        <color indexed="23"/>
      </bottom>
      <diagonal/>
    </border>
    <border>
      <left/>
      <right style="hair">
        <color indexed="23"/>
      </right>
      <top/>
      <bottom style="hair">
        <color indexed="23"/>
      </bottom>
      <diagonal/>
    </border>
    <border>
      <left/>
      <right style="thin">
        <color indexed="23"/>
      </right>
      <top/>
      <bottom/>
      <diagonal/>
    </border>
    <border>
      <left style="hair">
        <color indexed="23"/>
      </left>
      <right/>
      <top style="hair">
        <color indexed="23"/>
      </top>
      <bottom style="hair">
        <color indexed="23"/>
      </bottom>
      <diagonal/>
    </border>
    <border>
      <left style="hair">
        <color indexed="23"/>
      </left>
      <right style="hair">
        <color indexed="23"/>
      </right>
      <top style="hair">
        <color indexed="8"/>
      </top>
      <bottom style="hair">
        <color indexed="23"/>
      </bottom>
      <diagonal/>
    </border>
    <border>
      <left style="hair">
        <color indexed="23"/>
      </left>
      <right/>
      <top/>
      <bottom/>
      <diagonal/>
    </border>
    <border>
      <left/>
      <right style="hair">
        <color indexed="23"/>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s>
  <cellStyleXfs count="3">
    <xf numFmtId="0" fontId="0" fillId="0" borderId="0"/>
    <xf numFmtId="9" fontId="29" fillId="0" borderId="0" applyFill="0" applyBorder="0" applyAlignment="0" applyProtection="0"/>
    <xf numFmtId="164" fontId="29" fillId="0" borderId="0" applyFill="0" applyBorder="0" applyAlignment="0" applyProtection="0"/>
  </cellStyleXfs>
  <cellXfs count="373">
    <xf numFmtId="0" fontId="0" fillId="0" borderId="0" xfId="0"/>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0" xfId="0" applyFont="1" applyFill="1" applyProtection="1"/>
    <xf numFmtId="0" fontId="1" fillId="2" borderId="0" xfId="0" applyFont="1" applyFill="1" applyAlignment="1" applyProtection="1">
      <alignment horizontal="center"/>
    </xf>
    <xf numFmtId="0" fontId="2" fillId="2" borderId="0" xfId="0" applyFont="1" applyFill="1" applyAlignment="1" applyProtection="1">
      <protection locked="0"/>
    </xf>
    <xf numFmtId="0" fontId="1" fillId="2" borderId="0" xfId="0" applyFont="1" applyFill="1" applyAlignment="1" applyProtection="1">
      <alignment vertical="top"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justify"/>
    </xf>
    <xf numFmtId="0" fontId="1" fillId="3" borderId="1" xfId="0" applyFont="1" applyFill="1" applyBorder="1" applyAlignment="1" applyProtection="1">
      <alignment horizontal="justify" vertical="center" wrapText="1"/>
    </xf>
    <xf numFmtId="4" fontId="1" fillId="2" borderId="1" xfId="0" applyNumberFormat="1" applyFont="1" applyFill="1" applyBorder="1" applyAlignment="1" applyProtection="1">
      <alignment horizontal="justify"/>
    </xf>
    <xf numFmtId="0" fontId="1" fillId="2" borderId="0" xfId="0" applyFont="1" applyFill="1" applyBorder="1" applyAlignment="1" applyProtection="1">
      <alignment horizontal="justify"/>
    </xf>
    <xf numFmtId="4" fontId="1" fillId="2" borderId="0" xfId="0" applyNumberFormat="1" applyFont="1" applyFill="1" applyBorder="1" applyAlignment="1" applyProtection="1">
      <alignment horizontal="justify"/>
    </xf>
    <xf numFmtId="0" fontId="7" fillId="2" borderId="0" xfId="0" applyFont="1" applyFill="1" applyAlignment="1" applyProtection="1">
      <alignment horizontal="justify"/>
    </xf>
    <xf numFmtId="0" fontId="0" fillId="0" borderId="0" xfId="0" applyFont="1" applyAlignment="1" applyProtection="1">
      <alignment vertical="center"/>
      <protection locked="0"/>
    </xf>
    <xf numFmtId="3" fontId="0" fillId="0" borderId="0" xfId="0" applyNumberFormat="1" applyFont="1" applyAlignment="1" applyProtection="1">
      <alignment vertical="center"/>
      <protection locked="0"/>
    </xf>
    <xf numFmtId="0" fontId="2"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3"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vertical="center" wrapText="1"/>
      <protection locked="0"/>
    </xf>
    <xf numFmtId="3" fontId="2" fillId="0" borderId="0" xfId="0" applyNumberFormat="1" applyFont="1" applyAlignment="1" applyProtection="1">
      <alignment horizontal="right" vertical="center"/>
      <protection locked="0"/>
    </xf>
    <xf numFmtId="0" fontId="9" fillId="0" borderId="0" xfId="0" applyFont="1" applyBorder="1" applyAlignment="1" applyProtection="1">
      <alignment vertical="center" wrapText="1"/>
    </xf>
    <xf numFmtId="0" fontId="9" fillId="3" borderId="2" xfId="0" applyFont="1" applyFill="1" applyBorder="1" applyAlignment="1" applyProtection="1">
      <alignment horizontal="center" vertical="center" wrapText="1"/>
    </xf>
    <xf numFmtId="3" fontId="9" fillId="3" borderId="2" xfId="0" applyNumberFormat="1" applyFont="1" applyFill="1" applyBorder="1" applyAlignment="1" applyProtection="1">
      <alignment horizontal="center" vertical="center" wrapText="1"/>
    </xf>
    <xf numFmtId="0" fontId="0" fillId="0" borderId="0" xfId="0" applyFont="1" applyAlignment="1" applyProtection="1">
      <alignment vertical="center"/>
    </xf>
    <xf numFmtId="0" fontId="1" fillId="0" borderId="2" xfId="0" applyFont="1" applyBorder="1" applyAlignment="1" applyProtection="1">
      <alignment vertical="center" wrapText="1"/>
    </xf>
    <xf numFmtId="0" fontId="1" fillId="0" borderId="2" xfId="0" applyFont="1" applyBorder="1" applyAlignment="1" applyProtection="1">
      <alignment horizontal="center" vertical="center" wrapText="1"/>
    </xf>
    <xf numFmtId="3" fontId="2" fillId="3" borderId="2" xfId="2" applyNumberFormat="1" applyFont="1" applyFill="1" applyBorder="1" applyAlignment="1" applyProtection="1">
      <alignment horizontal="right" vertical="center" wrapText="1"/>
    </xf>
    <xf numFmtId="9" fontId="2" fillId="2" borderId="2" xfId="0" applyNumberFormat="1" applyFont="1" applyFill="1" applyBorder="1" applyAlignment="1" applyProtection="1">
      <alignment horizontal="center" vertical="center"/>
    </xf>
    <xf numFmtId="3" fontId="1" fillId="0" borderId="2" xfId="0" applyNumberFormat="1" applyFont="1" applyBorder="1" applyAlignment="1" applyProtection="1">
      <alignment horizontal="center" vertical="center" wrapText="1"/>
    </xf>
    <xf numFmtId="0" fontId="1" fillId="0" borderId="3" xfId="0" applyFont="1" applyBorder="1" applyAlignment="1" applyProtection="1">
      <alignment vertical="center" wrapText="1"/>
    </xf>
    <xf numFmtId="49" fontId="1" fillId="0" borderId="3" xfId="0" applyNumberFormat="1" applyFont="1" applyBorder="1" applyAlignment="1" applyProtection="1">
      <alignment horizontal="center" vertical="center" wrapText="1"/>
    </xf>
    <xf numFmtId="3" fontId="2" fillId="4" borderId="2" xfId="2" applyNumberFormat="1" applyFont="1" applyFill="1" applyBorder="1" applyAlignment="1" applyProtection="1">
      <alignment horizontal="right" vertical="center" wrapText="1"/>
    </xf>
    <xf numFmtId="9" fontId="2" fillId="4" borderId="2"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textRotation="90"/>
    </xf>
    <xf numFmtId="0" fontId="6" fillId="0" borderId="0" xfId="0" applyFont="1" applyFill="1" applyBorder="1" applyAlignment="1" applyProtection="1">
      <alignment vertical="center"/>
    </xf>
    <xf numFmtId="3" fontId="2" fillId="0" borderId="0" xfId="0" applyNumberFormat="1" applyFont="1" applyFill="1" applyBorder="1" applyAlignment="1" applyProtection="1">
      <alignment horizontal="right" vertical="center" wrapText="1"/>
    </xf>
    <xf numFmtId="165" fontId="2" fillId="0" borderId="0" xfId="0" applyNumberFormat="1" applyFont="1" applyFill="1" applyBorder="1" applyAlignment="1" applyProtection="1">
      <alignment horizontal="center" vertical="center"/>
    </xf>
    <xf numFmtId="3" fontId="2" fillId="0" borderId="2" xfId="2" applyNumberFormat="1" applyFont="1" applyFill="1" applyBorder="1" applyAlignment="1" applyProtection="1">
      <alignment horizontal="right" vertical="center" wrapText="1"/>
    </xf>
    <xf numFmtId="9" fontId="2" fillId="2" borderId="2" xfId="1" applyNumberFormat="1" applyFont="1" applyFill="1" applyBorder="1" applyAlignment="1" applyProtection="1">
      <alignment horizontal="center" vertical="center"/>
    </xf>
    <xf numFmtId="0" fontId="10" fillId="0" borderId="0" xfId="0" applyFont="1" applyAlignment="1" applyProtection="1">
      <alignment vertical="center"/>
      <protection locked="0"/>
    </xf>
    <xf numFmtId="0" fontId="0" fillId="2" borderId="0" xfId="0" applyFont="1" applyFill="1" applyAlignment="1" applyProtection="1">
      <alignment vertical="center"/>
    </xf>
    <xf numFmtId="0" fontId="0" fillId="2" borderId="0" xfId="0" applyFont="1" applyFill="1" applyBorder="1" applyAlignment="1" applyProtection="1">
      <alignment vertical="center"/>
    </xf>
    <xf numFmtId="3" fontId="0" fillId="2" borderId="0" xfId="0" applyNumberFormat="1" applyFont="1" applyFill="1" applyBorder="1" applyAlignment="1" applyProtection="1">
      <alignment vertical="center"/>
    </xf>
    <xf numFmtId="3" fontId="11" fillId="2" borderId="0" xfId="0" applyNumberFormat="1" applyFont="1" applyFill="1" applyBorder="1" applyAlignment="1" applyProtection="1">
      <alignment vertical="center" wrapText="1"/>
    </xf>
    <xf numFmtId="0" fontId="11" fillId="2" borderId="0" xfId="0" applyFont="1" applyFill="1" applyBorder="1" applyAlignment="1" applyProtection="1">
      <alignment vertical="center" wrapText="1"/>
    </xf>
    <xf numFmtId="0" fontId="10" fillId="0" borderId="4" xfId="0" applyFont="1" applyFill="1" applyBorder="1" applyAlignment="1" applyProtection="1">
      <alignment horizontal="left" vertical="center" wrapText="1"/>
    </xf>
    <xf numFmtId="3" fontId="10" fillId="0" borderId="4" xfId="0" applyNumberFormat="1"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protection locked="0"/>
    </xf>
    <xf numFmtId="4" fontId="10" fillId="0" borderId="0" xfId="0" applyNumberFormat="1" applyFont="1" applyFill="1" applyBorder="1" applyAlignment="1" applyProtection="1">
      <alignment horizontal="right" vertical="center" wrapText="1"/>
      <protection locked="0"/>
    </xf>
    <xf numFmtId="0" fontId="0" fillId="0" borderId="0" xfId="0" applyFont="1" applyBorder="1" applyAlignment="1" applyProtection="1">
      <alignment vertical="center"/>
      <protection locked="0"/>
    </xf>
    <xf numFmtId="0" fontId="10" fillId="0" borderId="0" xfId="0" applyFont="1" applyFill="1" applyBorder="1" applyAlignment="1" applyProtection="1">
      <alignment horizontal="right" vertical="center" wrapText="1"/>
    </xf>
    <xf numFmtId="3" fontId="10" fillId="0" borderId="0" xfId="0" applyNumberFormat="1" applyFont="1" applyFill="1" applyBorder="1" applyAlignment="1" applyProtection="1">
      <alignment horizontal="right" vertical="center" wrapText="1"/>
    </xf>
    <xf numFmtId="0" fontId="10" fillId="0" borderId="0" xfId="0" applyFont="1" applyAlignment="1" applyProtection="1">
      <alignment horizontal="center" vertical="center"/>
      <protection locked="0"/>
    </xf>
    <xf numFmtId="3" fontId="10" fillId="0" borderId="0" xfId="0" applyNumberFormat="1" applyFont="1" applyAlignment="1" applyProtection="1">
      <alignment vertical="center"/>
      <protection locked="0"/>
    </xf>
    <xf numFmtId="3" fontId="10" fillId="0" borderId="0" xfId="0" applyNumberFormat="1" applyFont="1" applyAlignment="1" applyProtection="1">
      <alignment horizontal="right" vertical="center"/>
      <protection locked="0"/>
    </xf>
    <xf numFmtId="0" fontId="12" fillId="0" borderId="0" xfId="0" applyFont="1" applyAlignment="1" applyProtection="1">
      <alignment vertical="center"/>
      <protection locked="0"/>
    </xf>
    <xf numFmtId="3" fontId="12" fillId="0" borderId="0" xfId="0" applyNumberFormat="1" applyFont="1" applyBorder="1" applyAlignment="1" applyProtection="1">
      <alignment horizontal="right" vertical="center"/>
    </xf>
    <xf numFmtId="0" fontId="10" fillId="0" borderId="0" xfId="0" applyFont="1" applyBorder="1" applyAlignment="1" applyProtection="1">
      <alignment horizontal="center" vertical="center"/>
      <protection locked="0"/>
    </xf>
    <xf numFmtId="3" fontId="10"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3" fontId="9" fillId="0" borderId="0" xfId="0" applyNumberFormat="1" applyFont="1" applyBorder="1" applyAlignment="1" applyProtection="1">
      <alignment vertical="center"/>
      <protection locked="0"/>
    </xf>
    <xf numFmtId="0" fontId="9" fillId="0" borderId="0" xfId="0" applyFont="1" applyAlignment="1" applyProtection="1">
      <alignment vertical="center"/>
      <protection locked="0"/>
    </xf>
    <xf numFmtId="3" fontId="9" fillId="0" borderId="0" xfId="0" applyNumberFormat="1" applyFont="1" applyBorder="1" applyAlignment="1" applyProtection="1">
      <alignment horizontal="right" vertical="center"/>
      <protection locked="0"/>
    </xf>
    <xf numFmtId="0" fontId="13" fillId="0" borderId="0" xfId="0" applyFont="1" applyAlignment="1" applyProtection="1">
      <alignment vertical="center"/>
    </xf>
    <xf numFmtId="0" fontId="13" fillId="0" borderId="0" xfId="0" applyFont="1" applyAlignment="1" applyProtection="1">
      <alignment vertical="center"/>
      <protection locked="0"/>
    </xf>
    <xf numFmtId="0" fontId="14" fillId="3" borderId="3" xfId="0" applyFont="1" applyFill="1" applyBorder="1" applyAlignment="1" applyProtection="1">
      <alignment horizontal="center" vertical="center" wrapText="1"/>
    </xf>
    <xf numFmtId="3" fontId="14" fillId="3" borderId="3" xfId="0" applyNumberFormat="1" applyFont="1" applyFill="1" applyBorder="1" applyAlignment="1" applyProtection="1">
      <alignment horizontal="center" vertical="center" wrapText="1"/>
    </xf>
    <xf numFmtId="0" fontId="15" fillId="0" borderId="0" xfId="0" applyFont="1" applyAlignment="1" applyProtection="1">
      <alignment vertical="center"/>
    </xf>
    <xf numFmtId="0" fontId="15" fillId="0" borderId="0" xfId="0" applyFont="1" applyAlignment="1" applyProtection="1">
      <alignment vertical="center"/>
      <protection locked="0"/>
    </xf>
    <xf numFmtId="0" fontId="14" fillId="0" borderId="0" xfId="0" applyFont="1" applyAlignment="1" applyProtection="1">
      <alignment vertical="center"/>
      <protection locked="0"/>
    </xf>
    <xf numFmtId="49" fontId="9" fillId="2" borderId="3" xfId="0" applyNumberFormat="1" applyFont="1" applyFill="1" applyBorder="1" applyAlignment="1" applyProtection="1">
      <alignment horizontal="center" vertical="center" wrapText="1"/>
      <protection locked="0"/>
    </xf>
    <xf numFmtId="49" fontId="9" fillId="2" borderId="3" xfId="0" applyNumberFormat="1" applyFont="1" applyFill="1" applyBorder="1" applyAlignment="1" applyProtection="1">
      <alignment horizontal="left" vertical="center" wrapText="1"/>
      <protection locked="0"/>
    </xf>
    <xf numFmtId="3" fontId="9" fillId="2" borderId="3" xfId="0" applyNumberFormat="1" applyFont="1" applyFill="1" applyBorder="1" applyAlignment="1" applyProtection="1">
      <alignment horizontal="center" vertical="center" wrapText="1"/>
      <protection locked="0"/>
    </xf>
    <xf numFmtId="3" fontId="9" fillId="3" borderId="3" xfId="0" applyNumberFormat="1" applyFont="1" applyFill="1" applyBorder="1" applyAlignment="1" applyProtection="1">
      <alignment horizontal="right" vertical="center" wrapText="1"/>
    </xf>
    <xf numFmtId="3" fontId="16" fillId="0" borderId="3" xfId="2" applyNumberFormat="1" applyFont="1" applyFill="1" applyBorder="1" applyAlignment="1" applyProtection="1">
      <alignment horizontal="right" vertical="center" wrapText="1"/>
      <protection locked="0"/>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3" fontId="2" fillId="0" borderId="5" xfId="0" applyNumberFormat="1" applyFont="1" applyBorder="1" applyAlignment="1" applyProtection="1">
      <alignment vertical="center"/>
      <protection locked="0"/>
    </xf>
    <xf numFmtId="0" fontId="2" fillId="0" borderId="6" xfId="0" applyFont="1" applyBorder="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3" fontId="2" fillId="0" borderId="6" xfId="0" applyNumberFormat="1" applyFont="1" applyBorder="1" applyAlignment="1" applyProtection="1">
      <alignment vertical="center"/>
      <protection locked="0"/>
    </xf>
    <xf numFmtId="0" fontId="15"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right" vertical="center" wrapText="1"/>
      <protection locked="0"/>
    </xf>
    <xf numFmtId="3" fontId="9" fillId="2" borderId="0" xfId="0" applyNumberFormat="1" applyFont="1" applyFill="1" applyBorder="1" applyAlignment="1" applyProtection="1">
      <alignment horizontal="right" vertical="center" wrapText="1"/>
      <protection locked="0"/>
    </xf>
    <xf numFmtId="3" fontId="9" fillId="0" borderId="0" xfId="0" applyNumberFormat="1" applyFont="1" applyAlignment="1" applyProtection="1">
      <alignment horizontal="right" vertical="center"/>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right" vertical="center" wrapText="1"/>
      <protection locked="0"/>
    </xf>
    <xf numFmtId="3" fontId="9" fillId="0" borderId="0" xfId="0" applyNumberFormat="1"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right" vertical="center" wrapText="1"/>
      <protection locked="0"/>
    </xf>
    <xf numFmtId="0" fontId="9" fillId="0" borderId="4"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right" vertical="center" wrapText="1"/>
      <protection locked="0"/>
    </xf>
    <xf numFmtId="3" fontId="9"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3" fontId="9" fillId="0" borderId="4" xfId="0" applyNumberFormat="1" applyFont="1" applyFill="1" applyBorder="1" applyAlignment="1" applyProtection="1">
      <alignment horizontal="right" vertical="center" wrapText="1"/>
      <protection locked="0"/>
    </xf>
    <xf numFmtId="0" fontId="9" fillId="0" borderId="7"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right" vertical="center" wrapText="1"/>
      <protection locked="0"/>
    </xf>
    <xf numFmtId="3" fontId="9" fillId="0" borderId="7" xfId="0" applyNumberFormat="1" applyFont="1" applyFill="1" applyBorder="1" applyAlignment="1" applyProtection="1">
      <alignment horizontal="center" vertical="center" wrapText="1"/>
      <protection locked="0"/>
    </xf>
    <xf numFmtId="3" fontId="9" fillId="0" borderId="7" xfId="0" applyNumberFormat="1" applyFont="1" applyFill="1" applyBorder="1" applyAlignment="1" applyProtection="1">
      <alignment horizontal="right" vertical="center" wrapText="1"/>
      <protection locked="0"/>
    </xf>
    <xf numFmtId="3" fontId="9" fillId="0" borderId="7" xfId="0" applyNumberFormat="1" applyFont="1" applyBorder="1" applyAlignment="1" applyProtection="1">
      <alignment horizontal="right"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pplyProtection="1">
      <alignment horizontal="center" vertical="center"/>
      <protection locked="0"/>
    </xf>
    <xf numFmtId="3" fontId="9" fillId="0" borderId="0" xfId="0" applyNumberFormat="1" applyFont="1" applyAlignment="1" applyProtection="1">
      <alignment vertical="center"/>
      <protection locked="0"/>
    </xf>
    <xf numFmtId="3" fontId="14" fillId="0" borderId="0" xfId="0" applyNumberFormat="1" applyFont="1" applyFill="1" applyAlignment="1" applyProtection="1">
      <alignment horizontal="right" vertical="center"/>
      <protection locked="0"/>
    </xf>
    <xf numFmtId="3" fontId="10" fillId="0" borderId="4" xfId="0" applyNumberFormat="1" applyFont="1" applyBorder="1" applyAlignment="1" applyProtection="1">
      <alignment horizontal="right" vertical="center"/>
      <protection locked="0"/>
    </xf>
    <xf numFmtId="3" fontId="12" fillId="0" borderId="0" xfId="0" applyNumberFormat="1" applyFont="1" applyBorder="1" applyAlignment="1" applyProtection="1">
      <alignment vertical="center"/>
    </xf>
    <xf numFmtId="0" fontId="12" fillId="0" borderId="0" xfId="0" applyFont="1" applyAlignment="1" applyProtection="1">
      <alignment vertical="center"/>
    </xf>
    <xf numFmtId="0" fontId="2" fillId="0" borderId="0" xfId="0" applyFont="1" applyAlignment="1" applyProtection="1">
      <alignment vertical="center"/>
      <protection locked="0"/>
    </xf>
    <xf numFmtId="3" fontId="2" fillId="0" borderId="0" xfId="0" applyNumberFormat="1" applyFont="1" applyAlignment="1" applyProtection="1">
      <alignment vertical="center"/>
      <protection locked="0"/>
    </xf>
    <xf numFmtId="0" fontId="17" fillId="0" borderId="0" xfId="0" applyFont="1" applyAlignment="1" applyProtection="1">
      <alignment vertical="center"/>
      <protection locked="0"/>
    </xf>
    <xf numFmtId="0" fontId="13"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Border="1" applyAlignment="1" applyProtection="1">
      <alignment horizontal="center" vertical="center" wrapText="1"/>
      <protection locked="0"/>
    </xf>
    <xf numFmtId="3" fontId="9" fillId="0" borderId="0" xfId="0" applyNumberFormat="1" applyFont="1" applyBorder="1" applyAlignment="1" applyProtection="1">
      <alignment horizontal="center" vertical="center" wrapText="1"/>
      <protection locked="0"/>
    </xf>
    <xf numFmtId="3" fontId="9" fillId="0" borderId="0" xfId="0" applyNumberFormat="1" applyFont="1" applyFill="1" applyAlignment="1" applyProtection="1">
      <alignment vertical="center"/>
      <protection locked="0"/>
    </xf>
    <xf numFmtId="0" fontId="9" fillId="0" borderId="4" xfId="0" applyFont="1" applyBorder="1" applyAlignment="1" applyProtection="1">
      <alignment vertical="center"/>
      <protection locked="0"/>
    </xf>
    <xf numFmtId="3" fontId="9" fillId="0" borderId="4" xfId="0" applyNumberFormat="1" applyFont="1" applyBorder="1" applyAlignment="1" applyProtection="1">
      <alignment vertical="center"/>
      <protection locked="0"/>
    </xf>
    <xf numFmtId="0" fontId="9" fillId="0" borderId="7" xfId="0" applyFont="1" applyFill="1" applyBorder="1" applyAlignment="1" applyProtection="1">
      <alignment horizontal="left" vertical="center" wrapText="1"/>
      <protection locked="0"/>
    </xf>
    <xf numFmtId="0" fontId="9" fillId="0" borderId="7" xfId="0" applyFont="1" applyBorder="1" applyAlignment="1" applyProtection="1">
      <alignment vertical="center"/>
      <protection locked="0"/>
    </xf>
    <xf numFmtId="3" fontId="9" fillId="0" borderId="7" xfId="0" applyNumberFormat="1" applyFont="1" applyBorder="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3" fontId="10" fillId="0" borderId="0" xfId="0" applyNumberFormat="1" applyFont="1" applyBorder="1" applyAlignment="1" applyProtection="1">
      <alignment vertical="center"/>
      <protection locked="0"/>
    </xf>
    <xf numFmtId="3" fontId="10" fillId="0" borderId="0" xfId="0" applyNumberFormat="1"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14" fillId="3" borderId="2" xfId="0" applyFont="1" applyFill="1" applyBorder="1" applyAlignment="1" applyProtection="1">
      <alignment horizontal="center" vertical="center" wrapText="1"/>
    </xf>
    <xf numFmtId="3" fontId="14" fillId="3"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left" vertical="center" wrapText="1"/>
      <protection locked="0"/>
    </xf>
    <xf numFmtId="3" fontId="9" fillId="2" borderId="2" xfId="0" applyNumberFormat="1" applyFont="1" applyFill="1" applyBorder="1" applyAlignment="1" applyProtection="1">
      <alignment horizontal="center" vertical="center" wrapText="1"/>
      <protection locked="0"/>
    </xf>
    <xf numFmtId="3" fontId="9" fillId="3" borderId="2" xfId="0" applyNumberFormat="1" applyFont="1" applyFill="1" applyBorder="1" applyAlignment="1" applyProtection="1">
      <alignment horizontal="right" vertical="center" wrapText="1"/>
    </xf>
    <xf numFmtId="3" fontId="16" fillId="0" borderId="2" xfId="2" applyNumberFormat="1" applyFont="1" applyFill="1" applyBorder="1" applyAlignment="1" applyProtection="1">
      <alignment horizontal="right" vertical="center" wrapText="1"/>
      <protection locked="0"/>
    </xf>
    <xf numFmtId="3" fontId="16" fillId="0" borderId="2" xfId="0" applyNumberFormat="1" applyFont="1" applyFill="1" applyBorder="1" applyAlignment="1" applyProtection="1">
      <alignment horizontal="right" vertical="center" wrapText="1"/>
      <protection locked="0"/>
    </xf>
    <xf numFmtId="49" fontId="9" fillId="0" borderId="2" xfId="0" applyNumberFormat="1" applyFont="1" applyFill="1" applyBorder="1" applyAlignment="1" applyProtection="1">
      <alignment horizontal="center" vertical="center" wrapText="1"/>
      <protection locked="0"/>
    </xf>
    <xf numFmtId="49" fontId="9" fillId="0" borderId="2"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center" vertical="center" wrapText="1"/>
      <protection locked="0"/>
    </xf>
    <xf numFmtId="3" fontId="9" fillId="0" borderId="2" xfId="0" applyNumberFormat="1" applyFont="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right" vertical="center" wrapText="1"/>
      <protection locked="0"/>
    </xf>
    <xf numFmtId="3" fontId="10" fillId="0" borderId="0" xfId="0" applyNumberFormat="1" applyFont="1" applyFill="1" applyBorder="1" applyAlignment="1" applyProtection="1">
      <alignment horizontal="right" vertical="center" wrapText="1"/>
      <protection locked="0"/>
    </xf>
    <xf numFmtId="0" fontId="10" fillId="0" borderId="4" xfId="0" applyFont="1" applyFill="1" applyBorder="1" applyAlignment="1" applyProtection="1">
      <alignment horizontal="right" vertical="center" wrapText="1"/>
      <protection locked="0"/>
    </xf>
    <xf numFmtId="3" fontId="10" fillId="0" borderId="4" xfId="0" applyNumberFormat="1" applyFont="1" applyFill="1" applyBorder="1" applyAlignment="1" applyProtection="1">
      <alignment horizontal="right" vertical="center" wrapText="1"/>
      <protection locked="0"/>
    </xf>
    <xf numFmtId="0" fontId="10" fillId="0" borderId="7" xfId="0" applyFont="1" applyFill="1" applyBorder="1" applyAlignment="1" applyProtection="1">
      <alignment horizontal="right" vertical="center" wrapText="1"/>
      <protection locked="0"/>
    </xf>
    <xf numFmtId="3" fontId="10" fillId="0" borderId="7" xfId="0" applyNumberFormat="1" applyFont="1" applyFill="1" applyBorder="1" applyAlignment="1" applyProtection="1">
      <alignment horizontal="right" vertical="center" wrapText="1"/>
      <protection locked="0"/>
    </xf>
    <xf numFmtId="3" fontId="10" fillId="0" borderId="7" xfId="0" applyNumberFormat="1" applyFont="1" applyBorder="1" applyAlignment="1" applyProtection="1">
      <alignment horizontal="right" vertical="center"/>
      <protection locked="0"/>
    </xf>
    <xf numFmtId="0" fontId="10"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3" fontId="10" fillId="0" borderId="0" xfId="0" applyNumberFormat="1" applyFont="1" applyAlignment="1" applyProtection="1">
      <alignment horizontal="center" vertical="center"/>
      <protection locked="0"/>
    </xf>
    <xf numFmtId="3" fontId="9" fillId="0" borderId="2" xfId="2" applyNumberFormat="1" applyFont="1" applyFill="1" applyBorder="1" applyAlignment="1" applyProtection="1">
      <alignment horizontal="right" vertical="center" wrapText="1"/>
      <protection locked="0"/>
    </xf>
    <xf numFmtId="3" fontId="9" fillId="0" borderId="2" xfId="0" applyNumberFormat="1" applyFont="1" applyFill="1" applyBorder="1" applyAlignment="1" applyProtection="1">
      <alignment horizontal="right" vertical="center" wrapText="1"/>
      <protection locked="0"/>
    </xf>
    <xf numFmtId="3" fontId="9" fillId="2" borderId="2" xfId="2" applyNumberFormat="1" applyFont="1" applyFill="1" applyBorder="1" applyAlignment="1" applyProtection="1">
      <alignment horizontal="center" vertical="center" wrapText="1"/>
      <protection locked="0"/>
    </xf>
    <xf numFmtId="3" fontId="9" fillId="0" borderId="2" xfId="0" applyNumberFormat="1" applyFont="1" applyFill="1" applyBorder="1" applyAlignment="1" applyProtection="1">
      <alignment horizontal="right" vertical="center" wrapText="1"/>
    </xf>
    <xf numFmtId="3" fontId="9" fillId="0" borderId="8" xfId="0" applyNumberFormat="1" applyFont="1" applyFill="1" applyBorder="1" applyAlignment="1" applyProtection="1">
      <alignment horizontal="right" vertical="center" wrapText="1"/>
      <protection locked="0"/>
    </xf>
    <xf numFmtId="4" fontId="9" fillId="2" borderId="9" xfId="2" applyNumberFormat="1" applyFont="1" applyFill="1" applyBorder="1" applyAlignment="1" applyProtection="1">
      <alignment horizontal="right" vertical="center" wrapText="1"/>
      <protection locked="0"/>
    </xf>
    <xf numFmtId="3" fontId="9" fillId="3" borderId="10" xfId="2" applyNumberFormat="1" applyFont="1" applyFill="1" applyBorder="1" applyAlignment="1" applyProtection="1">
      <alignment horizontal="right" vertical="center" wrapText="1"/>
      <protection locked="0"/>
    </xf>
    <xf numFmtId="0" fontId="9" fillId="0" borderId="11" xfId="0" applyFont="1" applyFill="1" applyBorder="1" applyAlignment="1" applyProtection="1">
      <alignment horizontal="center" vertical="center" wrapText="1"/>
      <protection locked="0"/>
    </xf>
    <xf numFmtId="3" fontId="9" fillId="0" borderId="0" xfId="2" applyNumberFormat="1" applyFont="1" applyFill="1" applyBorder="1" applyAlignment="1" applyProtection="1">
      <alignment horizontal="right" vertical="center" wrapText="1"/>
      <protection locked="0"/>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3" fontId="9" fillId="3" borderId="2" xfId="2" applyNumberFormat="1" applyFont="1" applyFill="1" applyBorder="1" applyAlignment="1" applyProtection="1">
      <alignment horizontal="right" vertical="center" wrapText="1"/>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protection locked="0"/>
    </xf>
    <xf numFmtId="3" fontId="9" fillId="0" borderId="0" xfId="0" applyNumberFormat="1" applyFont="1" applyAlignment="1" applyProtection="1">
      <alignment horizontal="center" vertical="center"/>
      <protection locked="0"/>
    </xf>
    <xf numFmtId="3" fontId="9" fillId="3" borderId="2" xfId="2" applyNumberFormat="1" applyFont="1" applyFill="1" applyBorder="1" applyAlignment="1" applyProtection="1">
      <alignment horizontal="right" vertical="center" wrapText="1"/>
      <protection locked="0"/>
    </xf>
    <xf numFmtId="0" fontId="13" fillId="0" borderId="0" xfId="0" applyFont="1" applyBorder="1" applyAlignment="1" applyProtection="1">
      <alignment vertical="center"/>
      <protection locked="0"/>
    </xf>
    <xf numFmtId="3" fontId="9" fillId="3" borderId="12" xfId="2" applyNumberFormat="1" applyFont="1" applyFill="1" applyBorder="1" applyAlignment="1" applyProtection="1">
      <alignment horizontal="right" vertical="center" wrapText="1"/>
      <protection locked="0"/>
    </xf>
    <xf numFmtId="3" fontId="12" fillId="0" borderId="0" xfId="0" applyNumberFormat="1" applyFont="1" applyAlignment="1" applyProtection="1">
      <alignment vertical="center"/>
    </xf>
    <xf numFmtId="3" fontId="14" fillId="0" borderId="0" xfId="0" applyNumberFormat="1" applyFont="1" applyAlignment="1" applyProtection="1">
      <alignment vertical="center"/>
      <protection locked="0"/>
    </xf>
    <xf numFmtId="3" fontId="10" fillId="0" borderId="4" xfId="0" applyNumberFormat="1" applyFont="1" applyBorder="1" applyAlignment="1" applyProtection="1">
      <alignment vertical="center"/>
      <protection locked="0"/>
    </xf>
    <xf numFmtId="1" fontId="10" fillId="0" borderId="0" xfId="0" applyNumberFormat="1" applyFont="1" applyAlignment="1" applyProtection="1">
      <alignment vertical="center"/>
      <protection locked="0"/>
    </xf>
    <xf numFmtId="0" fontId="12" fillId="3" borderId="0" xfId="0" applyFont="1" applyFill="1" applyAlignment="1" applyProtection="1">
      <alignment vertical="center"/>
      <protection locked="0"/>
    </xf>
    <xf numFmtId="3" fontId="12" fillId="3" borderId="0" xfId="0" applyNumberFormat="1" applyFont="1" applyFill="1" applyAlignment="1" applyProtection="1">
      <alignment vertical="center"/>
      <protection locked="0"/>
    </xf>
    <xf numFmtId="3" fontId="12" fillId="3" borderId="0" xfId="0" applyNumberFormat="1" applyFont="1" applyFill="1" applyProtection="1">
      <protection locked="0"/>
    </xf>
    <xf numFmtId="3" fontId="19" fillId="0" borderId="0" xfId="0" applyNumberFormat="1" applyFont="1" applyBorder="1" applyAlignment="1" applyProtection="1">
      <alignment vertical="center"/>
      <protection locked="0"/>
    </xf>
    <xf numFmtId="1" fontId="9" fillId="0" borderId="0" xfId="0" applyNumberFormat="1" applyFont="1" applyAlignment="1" applyProtection="1">
      <alignment vertical="center"/>
      <protection locked="0"/>
    </xf>
    <xf numFmtId="0" fontId="9" fillId="0" borderId="0" xfId="0" applyFont="1" applyAlignment="1" applyProtection="1">
      <alignment horizontal="right" vertical="center"/>
      <protection locked="0"/>
    </xf>
    <xf numFmtId="0" fontId="13" fillId="3" borderId="0" xfId="0" applyFont="1" applyFill="1" applyAlignment="1" applyProtection="1">
      <alignment vertical="center"/>
      <protection locked="0"/>
    </xf>
    <xf numFmtId="0" fontId="15" fillId="3" borderId="0" xfId="0" applyFont="1" applyFill="1" applyAlignment="1" applyProtection="1">
      <alignment vertical="center"/>
      <protection locked="0"/>
    </xf>
    <xf numFmtId="0" fontId="9" fillId="2" borderId="0" xfId="0" applyFont="1" applyFill="1" applyAlignment="1" applyProtection="1">
      <alignment vertical="center"/>
      <protection locked="0"/>
    </xf>
    <xf numFmtId="1" fontId="9" fillId="2" borderId="2" xfId="0" applyNumberFormat="1" applyFont="1" applyFill="1" applyBorder="1" applyAlignment="1" applyProtection="1">
      <alignment horizontal="center" vertical="center" wrapText="1"/>
      <protection locked="0"/>
    </xf>
    <xf numFmtId="3" fontId="9" fillId="2" borderId="2" xfId="0" applyNumberFormat="1" applyFont="1" applyFill="1" applyBorder="1" applyAlignment="1" applyProtection="1">
      <alignment horizontal="right" vertical="center" wrapText="1"/>
    </xf>
    <xf numFmtId="0" fontId="11" fillId="0" borderId="0" xfId="0" applyFont="1" applyBorder="1" applyAlignment="1" applyProtection="1">
      <alignment vertical="center"/>
      <protection locked="0"/>
    </xf>
    <xf numFmtId="1" fontId="9" fillId="0" borderId="0" xfId="0" applyNumberFormat="1" applyFont="1" applyBorder="1" applyAlignment="1" applyProtection="1">
      <alignment vertical="center"/>
      <protection locked="0"/>
    </xf>
    <xf numFmtId="3" fontId="9" fillId="2" borderId="0" xfId="0" applyNumberFormat="1" applyFont="1" applyFill="1" applyAlignment="1" applyProtection="1">
      <alignment vertical="center"/>
      <protection locked="0"/>
    </xf>
    <xf numFmtId="1" fontId="9" fillId="0" borderId="0" xfId="0" applyNumberFormat="1" applyFont="1" applyBorder="1" applyAlignment="1" applyProtection="1">
      <alignment horizontal="center" vertical="center" wrapText="1"/>
      <protection locked="0"/>
    </xf>
    <xf numFmtId="4" fontId="9" fillId="2" borderId="2"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0" fontId="9" fillId="0" borderId="5" xfId="0" applyFont="1" applyBorder="1" applyAlignment="1" applyProtection="1">
      <alignment vertical="center"/>
      <protection locked="0"/>
    </xf>
    <xf numFmtId="1" fontId="9" fillId="0" borderId="5" xfId="0" applyNumberFormat="1" applyFont="1" applyBorder="1" applyAlignment="1" applyProtection="1">
      <alignment vertical="center"/>
      <protection locked="0"/>
    </xf>
    <xf numFmtId="3" fontId="9" fillId="0" borderId="5" xfId="0" applyNumberFormat="1" applyFont="1" applyBorder="1" applyAlignment="1" applyProtection="1">
      <alignment vertical="center"/>
      <protection locked="0"/>
    </xf>
    <xf numFmtId="3" fontId="9" fillId="0" borderId="5" xfId="0" applyNumberFormat="1" applyFont="1" applyBorder="1" applyAlignment="1" applyProtection="1">
      <alignment horizontal="right" vertical="center"/>
      <protection locked="0"/>
    </xf>
    <xf numFmtId="3" fontId="9" fillId="2" borderId="0" xfId="0" applyNumberFormat="1" applyFont="1" applyFill="1" applyBorder="1" applyAlignment="1" applyProtection="1">
      <alignment vertical="center"/>
      <protection locked="0"/>
    </xf>
    <xf numFmtId="0" fontId="9" fillId="0" borderId="6" xfId="0" applyFont="1" applyBorder="1" applyAlignment="1" applyProtection="1">
      <alignment vertical="center"/>
      <protection locked="0"/>
    </xf>
    <xf numFmtId="1" fontId="9" fillId="0" borderId="6" xfId="0" applyNumberFormat="1" applyFont="1" applyBorder="1" applyAlignment="1" applyProtection="1">
      <alignment vertical="center"/>
      <protection locked="0"/>
    </xf>
    <xf numFmtId="3" fontId="9" fillId="0" borderId="6" xfId="0" applyNumberFormat="1" applyFont="1" applyBorder="1" applyAlignment="1" applyProtection="1">
      <alignment vertical="center"/>
      <protection locked="0"/>
    </xf>
    <xf numFmtId="3" fontId="9" fillId="2" borderId="6" xfId="0" applyNumberFormat="1" applyFont="1" applyFill="1" applyBorder="1" applyAlignment="1" applyProtection="1">
      <alignment vertical="center"/>
      <protection locked="0"/>
    </xf>
    <xf numFmtId="3" fontId="9" fillId="0" borderId="6" xfId="0" applyNumberFormat="1" applyFont="1" applyBorder="1" applyAlignment="1" applyProtection="1">
      <alignment horizontal="right" vertical="center"/>
      <protection locked="0"/>
    </xf>
    <xf numFmtId="0" fontId="10" fillId="2" borderId="0" xfId="0" applyFont="1" applyFill="1" applyAlignment="1" applyProtection="1">
      <alignment vertical="center"/>
      <protection locked="0"/>
    </xf>
    <xf numFmtId="3" fontId="10" fillId="2" borderId="0" xfId="0" applyNumberFormat="1" applyFont="1" applyFill="1" applyAlignment="1" applyProtection="1">
      <alignment vertical="center"/>
      <protection locked="0"/>
    </xf>
    <xf numFmtId="3" fontId="10" fillId="2" borderId="0" xfId="0" applyNumberFormat="1" applyFont="1" applyFill="1" applyAlignment="1" applyProtection="1">
      <alignment horizontal="right" vertical="center"/>
      <protection locked="0"/>
    </xf>
    <xf numFmtId="0" fontId="12" fillId="2" borderId="0" xfId="0" applyFont="1" applyFill="1" applyAlignment="1" applyProtection="1">
      <alignment vertical="center"/>
      <protection locked="0"/>
    </xf>
    <xf numFmtId="0" fontId="2" fillId="2" borderId="0" xfId="0" applyFont="1" applyFill="1" applyBorder="1" applyAlignment="1" applyProtection="1">
      <alignment horizontal="center" vertical="center"/>
      <protection locked="0"/>
    </xf>
    <xf numFmtId="3" fontId="12" fillId="2" borderId="0" xfId="0" applyNumberFormat="1" applyFont="1" applyFill="1" applyBorder="1" applyAlignment="1" applyProtection="1">
      <alignment horizontal="right" vertical="center"/>
    </xf>
    <xf numFmtId="0" fontId="13"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protection locked="0"/>
    </xf>
    <xf numFmtId="0" fontId="20" fillId="2"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protection locked="0"/>
    </xf>
    <xf numFmtId="3" fontId="2" fillId="2" borderId="0" xfId="0" applyNumberFormat="1" applyFont="1" applyFill="1" applyBorder="1" applyAlignment="1" applyProtection="1">
      <alignment horizontal="center" vertical="center"/>
      <protection locked="0"/>
    </xf>
    <xf numFmtId="3" fontId="10" fillId="2" borderId="0"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right" vertical="center"/>
      <protection locked="0"/>
    </xf>
    <xf numFmtId="0" fontId="10" fillId="2" borderId="0" xfId="0" applyFont="1" applyFill="1" applyBorder="1" applyAlignment="1" applyProtection="1">
      <alignment vertical="center"/>
      <protection locked="0"/>
    </xf>
    <xf numFmtId="3" fontId="10" fillId="2"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9" fillId="2" borderId="0" xfId="0" applyFont="1" applyFill="1" applyBorder="1" applyAlignment="1" applyProtection="1">
      <alignment horizontal="center" vertical="center"/>
      <protection locked="0"/>
    </xf>
    <xf numFmtId="3" fontId="9" fillId="2" borderId="0" xfId="0" applyNumberFormat="1" applyFont="1" applyFill="1" applyBorder="1" applyAlignment="1" applyProtection="1">
      <alignment horizontal="center" vertical="center"/>
      <protection locked="0"/>
    </xf>
    <xf numFmtId="3" fontId="9" fillId="2" borderId="0" xfId="0" applyNumberFormat="1" applyFont="1" applyFill="1" applyBorder="1" applyAlignment="1" applyProtection="1">
      <alignment horizontal="right" vertical="center"/>
      <protection locked="0"/>
    </xf>
    <xf numFmtId="0" fontId="13" fillId="2" borderId="0" xfId="0" applyFont="1" applyFill="1" applyAlignment="1" applyProtection="1">
      <alignment vertical="center"/>
      <protection locked="0"/>
    </xf>
    <xf numFmtId="0" fontId="15" fillId="2" borderId="0" xfId="0" applyFont="1" applyFill="1" applyAlignment="1" applyProtection="1">
      <alignment vertical="center"/>
      <protection locked="0"/>
    </xf>
    <xf numFmtId="0" fontId="14" fillId="2" borderId="0" xfId="0" applyFont="1" applyFill="1" applyAlignment="1" applyProtection="1">
      <alignment vertical="center"/>
      <protection locked="0"/>
    </xf>
    <xf numFmtId="3" fontId="9" fillId="2" borderId="2" xfId="0" applyNumberFormat="1" applyFont="1" applyFill="1" applyBorder="1" applyAlignment="1" applyProtection="1">
      <alignment horizontal="right" vertical="center" wrapText="1"/>
      <protection locked="0"/>
    </xf>
    <xf numFmtId="3" fontId="9" fillId="2" borderId="0" xfId="0" applyNumberFormat="1" applyFont="1" applyFill="1" applyAlignment="1" applyProtection="1">
      <alignment horizontal="right" vertical="center"/>
      <protection locked="0"/>
    </xf>
    <xf numFmtId="0" fontId="9" fillId="2" borderId="4" xfId="0" applyFont="1" applyFill="1" applyBorder="1" applyAlignment="1" applyProtection="1">
      <alignment vertical="center"/>
      <protection locked="0"/>
    </xf>
    <xf numFmtId="3" fontId="9" fillId="2" borderId="4" xfId="0" applyNumberFormat="1" applyFont="1" applyFill="1" applyBorder="1" applyAlignment="1" applyProtection="1">
      <alignment vertical="center"/>
      <protection locked="0"/>
    </xf>
    <xf numFmtId="3" fontId="9" fillId="2" borderId="4" xfId="0" applyNumberFormat="1" applyFont="1" applyFill="1" applyBorder="1" applyAlignment="1" applyProtection="1">
      <alignment horizontal="right" vertical="center"/>
      <protection locked="0"/>
    </xf>
    <xf numFmtId="0" fontId="9" fillId="2" borderId="7" xfId="0" applyFont="1" applyFill="1" applyBorder="1" applyAlignment="1" applyProtection="1">
      <alignment horizontal="left" vertical="center" wrapText="1"/>
      <protection locked="0"/>
    </xf>
    <xf numFmtId="0" fontId="9" fillId="2" borderId="7" xfId="0" applyFont="1" applyFill="1" applyBorder="1" applyAlignment="1" applyProtection="1">
      <alignment vertical="center"/>
      <protection locked="0"/>
    </xf>
    <xf numFmtId="3" fontId="9" fillId="2" borderId="7" xfId="0" applyNumberFormat="1" applyFont="1" applyFill="1" applyBorder="1" applyAlignment="1" applyProtection="1">
      <alignment vertical="center"/>
      <protection locked="0"/>
    </xf>
    <xf numFmtId="3" fontId="9" fillId="2" borderId="7" xfId="0" applyNumberFormat="1" applyFont="1" applyFill="1" applyBorder="1" applyAlignment="1" applyProtection="1">
      <alignment horizontal="right" vertical="center"/>
      <protection locked="0"/>
    </xf>
    <xf numFmtId="0" fontId="9" fillId="2" borderId="0" xfId="0" applyFont="1" applyFill="1" applyBorder="1" applyAlignment="1" applyProtection="1">
      <alignment horizontal="left" vertical="center" wrapText="1"/>
      <protection locked="0"/>
    </xf>
    <xf numFmtId="0" fontId="9" fillId="2" borderId="0" xfId="0" applyFont="1" applyFill="1" applyBorder="1" applyAlignment="1" applyProtection="1">
      <alignment vertical="center"/>
      <protection locked="0"/>
    </xf>
    <xf numFmtId="0" fontId="11" fillId="2" borderId="0" xfId="0" applyFont="1" applyFill="1" applyBorder="1" applyAlignment="1" applyProtection="1">
      <alignment horizontal="left" vertical="center" wrapText="1"/>
      <protection locked="0"/>
    </xf>
    <xf numFmtId="3" fontId="12" fillId="2" borderId="0" xfId="0" applyNumberFormat="1" applyFont="1" applyFill="1" applyBorder="1" applyAlignment="1" applyProtection="1">
      <alignment vertical="center"/>
    </xf>
    <xf numFmtId="0" fontId="12" fillId="2" borderId="0" xfId="0" applyFont="1" applyFill="1" applyAlignment="1" applyProtection="1">
      <alignment vertical="center"/>
    </xf>
    <xf numFmtId="3" fontId="16" fillId="3" borderId="2" xfId="0" applyNumberFormat="1" applyFont="1" applyFill="1" applyBorder="1" applyAlignment="1" applyProtection="1">
      <alignment horizontal="right" vertical="center" wrapText="1"/>
    </xf>
    <xf numFmtId="3" fontId="12" fillId="0" borderId="0" xfId="0" applyNumberFormat="1" applyFont="1" applyBorder="1" applyAlignment="1" applyProtection="1">
      <alignment vertical="center"/>
      <protection locked="0"/>
    </xf>
    <xf numFmtId="0" fontId="13" fillId="0" borderId="0" xfId="0" applyFont="1" applyBorder="1" applyAlignment="1" applyProtection="1">
      <alignment horizontal="right" vertical="center"/>
    </xf>
    <xf numFmtId="3" fontId="9" fillId="2" borderId="2" xfId="2" applyNumberFormat="1" applyFont="1" applyFill="1" applyBorder="1" applyAlignment="1" applyProtection="1">
      <alignment horizontal="right" vertical="center" wrapText="1"/>
      <protection locked="0"/>
    </xf>
    <xf numFmtId="3" fontId="9" fillId="3" borderId="13" xfId="2" applyNumberFormat="1" applyFont="1" applyFill="1" applyBorder="1" applyAlignment="1" applyProtection="1">
      <alignment horizontal="right" vertical="center" wrapText="1"/>
      <protection locked="0"/>
    </xf>
    <xf numFmtId="3" fontId="9" fillId="2" borderId="0" xfId="2" applyNumberFormat="1" applyFont="1" applyFill="1" applyBorder="1" applyAlignment="1" applyProtection="1">
      <alignment horizontal="right" vertical="center" wrapText="1"/>
      <protection locked="0"/>
    </xf>
    <xf numFmtId="4" fontId="10" fillId="0" borderId="0" xfId="0" applyNumberFormat="1" applyFont="1" applyAlignment="1" applyProtection="1">
      <alignment vertical="center"/>
      <protection locked="0"/>
    </xf>
    <xf numFmtId="3" fontId="12" fillId="0" borderId="0" xfId="0" applyNumberFormat="1" applyFont="1" applyAlignment="1" applyProtection="1">
      <alignment horizontal="right" vertical="center"/>
    </xf>
    <xf numFmtId="4" fontId="9" fillId="0" borderId="0" xfId="0" applyNumberFormat="1" applyFont="1" applyAlignment="1" applyProtection="1">
      <alignment vertical="center"/>
      <protection locked="0"/>
    </xf>
    <xf numFmtId="49" fontId="22" fillId="0" borderId="1" xfId="0" applyNumberFormat="1" applyFont="1" applyFill="1" applyBorder="1" applyAlignment="1" applyProtection="1">
      <alignment horizontal="center" vertical="center" wrapText="1"/>
      <protection locked="0"/>
    </xf>
    <xf numFmtId="4" fontId="22" fillId="0" borderId="1" xfId="2" applyNumberFormat="1" applyFont="1" applyFill="1" applyBorder="1" applyAlignment="1" applyProtection="1">
      <alignment horizontal="center" vertical="center" wrapText="1"/>
      <protection locked="0"/>
    </xf>
    <xf numFmtId="3" fontId="22" fillId="0" borderId="1" xfId="0" applyNumberFormat="1" applyFont="1" applyBorder="1" applyAlignment="1" applyProtection="1">
      <alignment horizontal="center" vertical="center" wrapText="1"/>
      <protection locked="0"/>
    </xf>
    <xf numFmtId="3" fontId="22" fillId="3" borderId="1" xfId="0" applyNumberFormat="1" applyFont="1" applyFill="1" applyBorder="1" applyAlignment="1" applyProtection="1">
      <alignment horizontal="right" vertical="center" wrapText="1"/>
      <protection locked="0"/>
    </xf>
    <xf numFmtId="3" fontId="23" fillId="0" borderId="1" xfId="0" applyNumberFormat="1" applyFont="1" applyFill="1" applyBorder="1" applyAlignment="1" applyProtection="1">
      <alignment horizontal="right" vertical="center" wrapText="1"/>
      <protection locked="0"/>
    </xf>
    <xf numFmtId="3" fontId="22" fillId="3" borderId="1" xfId="0" applyNumberFormat="1" applyFont="1" applyFill="1" applyBorder="1" applyAlignment="1" applyProtection="1">
      <alignment horizontal="right" vertical="center" wrapText="1"/>
    </xf>
    <xf numFmtId="4" fontId="9" fillId="0" borderId="0" xfId="0" applyNumberFormat="1" applyFont="1" applyBorder="1" applyAlignment="1" applyProtection="1">
      <alignment vertical="center"/>
      <protection locked="0"/>
    </xf>
    <xf numFmtId="3" fontId="14" fillId="0" borderId="0" xfId="0" applyNumberFormat="1" applyFont="1" applyFill="1" applyBorder="1" applyAlignment="1" applyProtection="1">
      <alignment horizontal="right" vertical="center" wrapText="1"/>
      <protection locked="0"/>
    </xf>
    <xf numFmtId="0" fontId="14" fillId="3" borderId="2" xfId="0" applyFont="1" applyFill="1" applyBorder="1" applyAlignment="1" applyProtection="1">
      <alignment horizontal="center" vertical="center"/>
    </xf>
    <xf numFmtId="0" fontId="15"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166" fontId="9" fillId="2" borderId="2" xfId="0" applyNumberFormat="1" applyFont="1" applyFill="1" applyBorder="1" applyAlignment="1" applyProtection="1">
      <alignment horizontal="center" vertical="center" wrapText="1"/>
      <protection locked="0"/>
    </xf>
    <xf numFmtId="4" fontId="9" fillId="0" borderId="4" xfId="0" applyNumberFormat="1" applyFont="1" applyBorder="1" applyAlignment="1" applyProtection="1">
      <alignment vertical="center"/>
      <protection locked="0"/>
    </xf>
    <xf numFmtId="4" fontId="9" fillId="0" borderId="7" xfId="0" applyNumberFormat="1" applyFont="1" applyBorder="1" applyAlignment="1" applyProtection="1">
      <alignment vertical="center"/>
      <protection locked="0"/>
    </xf>
    <xf numFmtId="3" fontId="0" fillId="2" borderId="0" xfId="0" applyNumberFormat="1" applyFont="1" applyFill="1" applyAlignment="1" applyProtection="1">
      <alignment vertical="center"/>
      <protection locked="0"/>
    </xf>
    <xf numFmtId="3" fontId="0" fillId="2" borderId="0" xfId="0" applyNumberFormat="1" applyFont="1" applyFill="1" applyAlignment="1" applyProtection="1">
      <alignment horizontal="left" vertical="center"/>
      <protection locked="0"/>
    </xf>
    <xf numFmtId="3" fontId="9" fillId="5" borderId="2" xfId="0" applyNumberFormat="1" applyFont="1" applyFill="1" applyBorder="1" applyAlignment="1" applyProtection="1">
      <alignment horizontal="center" vertical="center"/>
    </xf>
    <xf numFmtId="3" fontId="10" fillId="2" borderId="0" xfId="0" applyNumberFormat="1" applyFont="1" applyFill="1" applyAlignment="1" applyProtection="1">
      <alignment horizontal="center" vertical="center"/>
      <protection locked="0"/>
    </xf>
    <xf numFmtId="3" fontId="25" fillId="3" borderId="2" xfId="0" applyNumberFormat="1" applyFont="1" applyFill="1" applyBorder="1" applyAlignment="1" applyProtection="1">
      <alignment horizontal="center" vertical="center" textRotation="90" wrapText="1"/>
      <protection locked="0"/>
    </xf>
    <xf numFmtId="3" fontId="9" fillId="2" borderId="2" xfId="0" applyNumberFormat="1" applyFont="1" applyFill="1" applyBorder="1" applyAlignment="1" applyProtection="1">
      <alignment horizontal="left" vertical="center" wrapText="1"/>
      <protection locked="0"/>
    </xf>
    <xf numFmtId="3" fontId="26" fillId="2" borderId="2" xfId="0" applyNumberFormat="1" applyFont="1" applyFill="1" applyBorder="1" applyAlignment="1" applyProtection="1">
      <alignment horizontal="right" vertical="center"/>
      <protection locked="0"/>
    </xf>
    <xf numFmtId="3" fontId="9" fillId="3" borderId="2" xfId="0" applyNumberFormat="1" applyFont="1" applyFill="1" applyBorder="1" applyAlignment="1" applyProtection="1">
      <alignment horizontal="right" vertical="center"/>
    </xf>
    <xf numFmtId="3" fontId="9" fillId="2" borderId="2" xfId="0" applyNumberFormat="1" applyFont="1" applyFill="1" applyBorder="1" applyAlignment="1" applyProtection="1">
      <alignment horizontal="right" vertical="center"/>
    </xf>
    <xf numFmtId="3" fontId="27" fillId="3" borderId="2" xfId="0" applyNumberFormat="1" applyFont="1" applyFill="1" applyBorder="1" applyAlignment="1" applyProtection="1">
      <alignment horizontal="center" vertical="center" textRotation="90" wrapText="1"/>
      <protection locked="0"/>
    </xf>
    <xf numFmtId="3" fontId="26" fillId="2" borderId="0" xfId="0" applyNumberFormat="1" applyFont="1" applyFill="1" applyAlignment="1" applyProtection="1">
      <alignment vertical="center"/>
      <protection locked="0"/>
    </xf>
    <xf numFmtId="3" fontId="26" fillId="2" borderId="0" xfId="0" applyNumberFormat="1" applyFont="1" applyFill="1" applyAlignment="1" applyProtection="1">
      <alignment horizontal="right" vertical="center"/>
      <protection locked="0"/>
    </xf>
    <xf numFmtId="3" fontId="18" fillId="2" borderId="0" xfId="0" applyNumberFormat="1" applyFont="1" applyFill="1" applyAlignment="1" applyProtection="1">
      <alignment vertical="center"/>
      <protection locked="0"/>
    </xf>
    <xf numFmtId="3" fontId="10" fillId="2" borderId="4" xfId="0" applyNumberFormat="1" applyFont="1" applyFill="1" applyBorder="1" applyAlignment="1" applyProtection="1">
      <alignment horizontal="left" vertical="center" wrapText="1"/>
      <protection locked="0"/>
    </xf>
    <xf numFmtId="3" fontId="10" fillId="2" borderId="4" xfId="0" applyNumberFormat="1" applyFont="1" applyFill="1" applyBorder="1" applyAlignment="1" applyProtection="1">
      <alignment horizontal="right" vertical="center" wrapText="1"/>
      <protection locked="0"/>
    </xf>
    <xf numFmtId="3" fontId="10" fillId="2" borderId="4" xfId="0" applyNumberFormat="1" applyFont="1" applyFill="1" applyBorder="1" applyAlignment="1" applyProtection="1">
      <alignment horizontal="center" vertical="center" wrapText="1"/>
      <protection locked="0"/>
    </xf>
    <xf numFmtId="3" fontId="0" fillId="2" borderId="4" xfId="0" applyNumberFormat="1" applyFont="1" applyFill="1" applyBorder="1" applyAlignment="1" applyProtection="1">
      <alignment vertical="center"/>
      <protection locked="0"/>
    </xf>
    <xf numFmtId="3" fontId="10" fillId="2" borderId="0" xfId="0" applyNumberFormat="1" applyFont="1" applyFill="1" applyBorder="1" applyAlignment="1" applyProtection="1">
      <alignment horizontal="right" vertical="center" wrapText="1"/>
      <protection locked="0"/>
    </xf>
    <xf numFmtId="3" fontId="10" fillId="2" borderId="0" xfId="0" applyNumberFormat="1" applyFont="1" applyFill="1" applyBorder="1" applyAlignment="1" applyProtection="1">
      <alignment horizontal="center" vertical="center" wrapText="1"/>
      <protection locked="0"/>
    </xf>
    <xf numFmtId="3" fontId="26" fillId="2" borderId="0" xfId="0" applyNumberFormat="1" applyFont="1" applyFill="1" applyAlignment="1" applyProtection="1">
      <alignment horizontal="right" vertical="center"/>
    </xf>
    <xf numFmtId="49" fontId="26" fillId="2" borderId="2" xfId="0" applyNumberFormat="1" applyFont="1" applyFill="1" applyBorder="1" applyAlignment="1" applyProtection="1">
      <alignment horizontal="left" vertical="center" wrapText="1"/>
      <protection locked="0"/>
    </xf>
    <xf numFmtId="49" fontId="26" fillId="0" borderId="2" xfId="0" applyNumberFormat="1" applyFont="1" applyFill="1" applyBorder="1" applyAlignment="1" applyProtection="1">
      <alignment horizontal="left" vertical="center" wrapText="1"/>
      <protection locked="0"/>
    </xf>
    <xf numFmtId="0" fontId="9" fillId="4" borderId="17"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3" fontId="9" fillId="4" borderId="0" xfId="0" applyNumberFormat="1" applyFont="1" applyFill="1" applyBorder="1" applyAlignment="1" applyProtection="1">
      <alignment horizontal="left" vertical="center" wrapText="1"/>
    </xf>
    <xf numFmtId="3" fontId="2" fillId="4" borderId="18"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wrapText="1"/>
      <protection locked="0"/>
    </xf>
    <xf numFmtId="0" fontId="14" fillId="3" borderId="3"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49" fontId="9" fillId="2" borderId="2" xfId="0" applyNumberFormat="1"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top"/>
    </xf>
    <xf numFmtId="0" fontId="1" fillId="2" borderId="0" xfId="0" applyFont="1" applyFill="1" applyBorder="1" applyAlignment="1" applyProtection="1">
      <alignment horizontal="justify"/>
    </xf>
    <xf numFmtId="0" fontId="7" fillId="2" borderId="0" xfId="0" applyFont="1" applyFill="1" applyBorder="1" applyAlignment="1" applyProtection="1">
      <alignment horizontal="left" vertical="top" wrapText="1"/>
    </xf>
    <xf numFmtId="0" fontId="1" fillId="3" borderId="1" xfId="0" applyFont="1" applyFill="1" applyBorder="1" applyAlignment="1" applyProtection="1">
      <alignment horizontal="justify"/>
    </xf>
    <xf numFmtId="9" fontId="1" fillId="2" borderId="1" xfId="0" applyNumberFormat="1" applyFont="1" applyFill="1" applyBorder="1" applyAlignment="1" applyProtection="1">
      <alignment horizontal="justify"/>
    </xf>
    <xf numFmtId="0" fontId="2" fillId="2" borderId="4" xfId="0" applyFont="1" applyFill="1" applyBorder="1" applyAlignment="1" applyProtection="1">
      <alignment horizontal="left"/>
    </xf>
    <xf numFmtId="0" fontId="1" fillId="3" borderId="1"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top" wrapText="1"/>
    </xf>
    <xf numFmtId="0" fontId="2" fillId="2" borderId="0" xfId="0" applyFont="1" applyFill="1" applyBorder="1" applyAlignment="1" applyProtection="1">
      <alignment horizontal="justify" wrapText="1"/>
    </xf>
    <xf numFmtId="0" fontId="2" fillId="2" borderId="0" xfId="0" applyFont="1" applyFill="1" applyBorder="1" applyAlignment="1" applyProtection="1">
      <alignment horizont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top"/>
    </xf>
    <xf numFmtId="0" fontId="3" fillId="2" borderId="0" xfId="0" applyFont="1" applyFill="1" applyBorder="1" applyAlignment="1" applyProtection="1">
      <alignment horizontal="left" vertical="top" wrapText="1"/>
    </xf>
    <xf numFmtId="0" fontId="9" fillId="0" borderId="4" xfId="0" applyFont="1" applyFill="1" applyBorder="1" applyAlignment="1" applyProtection="1">
      <alignment horizontal="left" vertical="center" wrapText="1"/>
    </xf>
    <xf numFmtId="0" fontId="2" fillId="4" borderId="2" xfId="0" applyFont="1" applyFill="1" applyBorder="1" applyAlignment="1" applyProtection="1">
      <alignment horizontal="center" vertical="center" textRotation="90"/>
    </xf>
    <xf numFmtId="0" fontId="7" fillId="4" borderId="2" xfId="0" applyFont="1" applyFill="1" applyBorder="1" applyAlignment="1" applyProtection="1">
      <alignment horizontal="right" vertical="center"/>
    </xf>
    <xf numFmtId="0" fontId="11" fillId="2" borderId="0" xfId="0" applyFont="1" applyFill="1" applyBorder="1" applyAlignment="1" applyProtection="1">
      <alignment horizontal="left" vertical="center" wrapText="1"/>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center" vertical="center" wrapText="1"/>
    </xf>
    <xf numFmtId="3" fontId="9" fillId="3" borderId="2" xfId="0" applyNumberFormat="1" applyFont="1" applyFill="1" applyBorder="1" applyAlignment="1" applyProtection="1">
      <alignment horizontal="center" vertical="center" wrapText="1"/>
    </xf>
    <xf numFmtId="3" fontId="9" fillId="4" borderId="12" xfId="0" applyNumberFormat="1" applyFont="1" applyFill="1" applyBorder="1" applyAlignment="1" applyProtection="1">
      <alignment horizontal="center" vertical="center" wrapText="1"/>
    </xf>
    <xf numFmtId="0" fontId="9" fillId="0" borderId="4" xfId="0" applyFont="1" applyFill="1" applyBorder="1" applyAlignment="1" applyProtection="1">
      <alignment horizontal="left" vertical="center" wrapText="1"/>
      <protection locked="0"/>
    </xf>
    <xf numFmtId="0" fontId="14" fillId="3" borderId="3" xfId="0" applyFont="1" applyFill="1" applyBorder="1" applyAlignment="1" applyProtection="1">
      <alignment horizontal="center" vertical="center" wrapText="1"/>
    </xf>
    <xf numFmtId="0" fontId="9" fillId="3" borderId="3" xfId="0" applyFont="1" applyFill="1" applyBorder="1" applyAlignment="1" applyProtection="1">
      <alignment horizontal="right" vertical="center" wrapText="1"/>
      <protection locked="0"/>
    </xf>
    <xf numFmtId="49" fontId="9" fillId="2" borderId="3"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3" fontId="14" fillId="3" borderId="3" xfId="0" applyNumberFormat="1" applyFont="1" applyFill="1" applyBorder="1" applyAlignment="1" applyProtection="1">
      <alignment horizontal="center" vertical="center" wrapText="1"/>
    </xf>
    <xf numFmtId="3" fontId="14" fillId="3" borderId="2" xfId="0" applyNumberFormat="1" applyFont="1" applyFill="1" applyBorder="1" applyAlignment="1" applyProtection="1">
      <alignment horizontal="center" vertical="center" wrapText="1"/>
    </xf>
    <xf numFmtId="0" fontId="9" fillId="3" borderId="2" xfId="0" applyFont="1" applyFill="1" applyBorder="1" applyAlignment="1" applyProtection="1">
      <alignment horizontal="right" vertical="center" wrapText="1"/>
      <protection locked="0"/>
    </xf>
    <xf numFmtId="0" fontId="14" fillId="3" borderId="2"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protection locked="0"/>
    </xf>
    <xf numFmtId="0" fontId="9"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3" borderId="15" xfId="0" applyFont="1" applyFill="1" applyBorder="1" applyAlignment="1" applyProtection="1">
      <alignment horizontal="right" vertical="center" wrapText="1"/>
      <protection locked="0"/>
    </xf>
    <xf numFmtId="0" fontId="14" fillId="3" borderId="2" xfId="0" applyFont="1" applyFill="1" applyBorder="1" applyAlignment="1" applyProtection="1">
      <alignment horizontal="right" vertical="center" wrapText="1"/>
      <protection locked="0"/>
    </xf>
    <xf numFmtId="0" fontId="30" fillId="3" borderId="19" xfId="0" applyFont="1" applyFill="1" applyBorder="1" applyAlignment="1" applyProtection="1">
      <alignment horizontal="center" vertical="center" wrapText="1"/>
    </xf>
    <xf numFmtId="0" fontId="30" fillId="3" borderId="20"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protection locked="0"/>
    </xf>
    <xf numFmtId="49" fontId="9" fillId="2" borderId="16" xfId="0" applyNumberFormat="1" applyFont="1" applyFill="1" applyBorder="1" applyAlignment="1" applyProtection="1">
      <alignment horizontal="center" vertical="center" wrapText="1"/>
      <protection locked="0"/>
    </xf>
    <xf numFmtId="1" fontId="14" fillId="3" borderId="3" xfId="0" applyNumberFormat="1" applyFont="1" applyFill="1" applyBorder="1" applyAlignment="1" applyProtection="1">
      <alignment horizontal="center" vertical="center" wrapText="1"/>
    </xf>
    <xf numFmtId="0" fontId="9" fillId="0" borderId="0" xfId="0" applyFont="1" applyBorder="1" applyAlignment="1" applyProtection="1">
      <alignment horizontal="center" vertical="center" wrapText="1"/>
      <protection locked="0"/>
    </xf>
    <xf numFmtId="0" fontId="9" fillId="2" borderId="4"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24" fillId="0" borderId="0" xfId="0" applyFont="1" applyBorder="1" applyAlignment="1" applyProtection="1">
      <alignment horizontal="left" vertical="center" wrapText="1"/>
      <protection locked="0"/>
    </xf>
    <xf numFmtId="49" fontId="9" fillId="2" borderId="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left" vertical="center" wrapText="1"/>
      <protection locked="0"/>
    </xf>
    <xf numFmtId="0" fontId="14" fillId="3" borderId="2" xfId="0" applyFont="1" applyFill="1" applyBorder="1" applyAlignment="1" applyProtection="1">
      <alignment horizontal="center" vertical="center"/>
    </xf>
    <xf numFmtId="49" fontId="22" fillId="0" borderId="1"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pplyProtection="1">
      <alignment horizontal="left" vertical="center" wrapText="1"/>
      <protection locked="0"/>
    </xf>
    <xf numFmtId="0" fontId="22" fillId="3" borderId="1" xfId="0" applyFont="1" applyFill="1" applyBorder="1" applyAlignment="1" applyProtection="1">
      <alignment horizontal="right" vertical="center" wrapText="1"/>
      <protection locked="0"/>
    </xf>
    <xf numFmtId="0" fontId="9" fillId="0" borderId="0" xfId="0" applyFont="1" applyFill="1" applyBorder="1" applyAlignment="1" applyProtection="1">
      <alignment horizontal="right" vertical="center" wrapText="1"/>
      <protection locked="0"/>
    </xf>
    <xf numFmtId="0" fontId="21" fillId="3" borderId="1" xfId="0" applyFont="1" applyFill="1" applyBorder="1" applyAlignment="1" applyProtection="1">
      <alignment horizontal="center" vertical="center" wrapText="1"/>
    </xf>
    <xf numFmtId="3" fontId="21" fillId="3" borderId="1" xfId="0" applyNumberFormat="1"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3" fontId="9" fillId="3" borderId="2" xfId="0" applyNumberFormat="1" applyFont="1" applyFill="1" applyBorder="1" applyAlignment="1" applyProtection="1">
      <alignment horizontal="center" vertical="center"/>
    </xf>
    <xf numFmtId="3" fontId="25" fillId="3" borderId="2" xfId="0" applyNumberFormat="1" applyFont="1" applyFill="1" applyBorder="1" applyAlignment="1" applyProtection="1">
      <alignment horizontal="center" vertical="center" textRotation="90" wrapText="1"/>
      <protection locked="0"/>
    </xf>
    <xf numFmtId="3" fontId="9" fillId="3" borderId="2" xfId="0" applyNumberFormat="1" applyFont="1" applyFill="1" applyBorder="1" applyAlignment="1" applyProtection="1">
      <alignment horizontal="center" vertical="center"/>
      <protection locked="0"/>
    </xf>
    <xf numFmtId="3" fontId="28" fillId="2" borderId="0" xfId="0" applyNumberFormat="1" applyFont="1" applyFill="1" applyBorder="1" applyAlignment="1" applyProtection="1">
      <alignment horizontal="left" vertical="center" wrapText="1"/>
      <protection locked="0"/>
    </xf>
    <xf numFmtId="3" fontId="9" fillId="2" borderId="4" xfId="0" applyNumberFormat="1" applyFont="1" applyFill="1" applyBorder="1" applyAlignment="1" applyProtection="1">
      <alignment horizontal="left" vertical="center" wrapText="1"/>
      <protection locked="0"/>
    </xf>
    <xf numFmtId="3" fontId="10" fillId="2" borderId="0" xfId="0" applyNumberFormat="1" applyFont="1" applyFill="1" applyBorder="1" applyAlignment="1" applyProtection="1">
      <alignment horizontal="left" vertical="center"/>
      <protection locked="0"/>
    </xf>
    <xf numFmtId="3" fontId="0" fillId="2" borderId="0" xfId="0" applyNumberFormat="1" applyFont="1" applyFill="1" applyBorder="1" applyAlignment="1" applyProtection="1">
      <alignment horizontal="left" vertical="center"/>
      <protection locked="0"/>
    </xf>
    <xf numFmtId="3" fontId="2" fillId="2" borderId="0" xfId="0" applyNumberFormat="1" applyFont="1" applyFill="1" applyBorder="1" applyAlignment="1" applyProtection="1">
      <alignment horizontal="center" vertical="center"/>
      <protection locked="0"/>
    </xf>
    <xf numFmtId="3" fontId="8" fillId="3" borderId="2" xfId="0" applyNumberFormat="1" applyFont="1" applyFill="1" applyBorder="1" applyAlignment="1" applyProtection="1">
      <alignment horizontal="center" vertical="center"/>
    </xf>
  </cellXfs>
  <cellStyles count="3">
    <cellStyle name="Normal" xfId="0" builtinId="0"/>
    <cellStyle name="Porcentagem" xfId="1" builtinId="5"/>
    <cellStyle name="Vírgula" xfId="2"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9EC3E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153806</xdr:colOff>
      <xdr:row>3</xdr:row>
      <xdr:rowOff>33225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xdr:from>
      <xdr:col>11</xdr:col>
      <xdr:colOff>552450</xdr:colOff>
      <xdr:row>0</xdr:row>
      <xdr:rowOff>57150</xdr:rowOff>
    </xdr:from>
    <xdr:to>
      <xdr:col>13</xdr:col>
      <xdr:colOff>702469</xdr:colOff>
      <xdr:row>5</xdr:row>
      <xdr:rowOff>539800</xdr:rowOff>
    </xdr:to>
    <xdr:pic>
      <xdr:nvPicPr>
        <xdr:cNvPr id="4" name="Imagem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48925" y="57150"/>
          <a:ext cx="1369219" cy="179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40821</xdr:colOff>
      <xdr:row>0</xdr:row>
      <xdr:rowOff>40826</xdr:rowOff>
    </xdr:from>
    <xdr:to>
      <xdr:col>1</xdr:col>
      <xdr:colOff>201431</xdr:colOff>
      <xdr:row>4</xdr:row>
      <xdr:rowOff>83576</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40826"/>
          <a:ext cx="1344431" cy="900000"/>
        </a:xfrm>
        <a:prstGeom prst="rect">
          <a:avLst/>
        </a:prstGeom>
      </xdr:spPr>
    </xdr:pic>
    <xdr:clientData/>
  </xdr:twoCellAnchor>
  <xdr:twoCellAnchor editAs="oneCell">
    <xdr:from>
      <xdr:col>15</xdr:col>
      <xdr:colOff>0</xdr:colOff>
      <xdr:row>20</xdr:row>
      <xdr:rowOff>0</xdr:rowOff>
    </xdr:from>
    <xdr:to>
      <xdr:col>16</xdr:col>
      <xdr:colOff>463036</xdr:colOff>
      <xdr:row>23</xdr:row>
      <xdr:rowOff>266911</xdr:rowOff>
    </xdr:to>
    <xdr:pic>
      <xdr:nvPicPr>
        <xdr:cNvPr id="5" name="Imagem 4"/>
        <xdr:cNvPicPr>
          <a:picLocks noChangeAspect="1"/>
        </xdr:cNvPicPr>
      </xdr:nvPicPr>
      <xdr:blipFill>
        <a:blip xmlns:r="http://schemas.openxmlformats.org/officeDocument/2006/relationships" r:embed="rId2"/>
        <a:stretch>
          <a:fillRect/>
        </a:stretch>
      </xdr:blipFill>
      <xdr:spPr>
        <a:xfrm>
          <a:off x="21703393" y="5851071"/>
          <a:ext cx="1075357" cy="1409911"/>
        </a:xfrm>
        <a:prstGeom prst="rect">
          <a:avLst/>
        </a:prstGeom>
      </xdr:spPr>
    </xdr:pic>
    <xdr:clientData/>
  </xdr:twoCellAnchor>
  <xdr:twoCellAnchor editAs="oneCell">
    <xdr:from>
      <xdr:col>8</xdr:col>
      <xdr:colOff>244929</xdr:colOff>
      <xdr:row>0</xdr:row>
      <xdr:rowOff>81643</xdr:rowOff>
    </xdr:from>
    <xdr:to>
      <xdr:col>8</xdr:col>
      <xdr:colOff>1320286</xdr:colOff>
      <xdr:row>7</xdr:row>
      <xdr:rowOff>144447</xdr:rowOff>
    </xdr:to>
    <xdr:pic>
      <xdr:nvPicPr>
        <xdr:cNvPr id="6" name="Imagem 5"/>
        <xdr:cNvPicPr>
          <a:picLocks noChangeAspect="1"/>
        </xdr:cNvPicPr>
      </xdr:nvPicPr>
      <xdr:blipFill>
        <a:blip xmlns:r="http://schemas.openxmlformats.org/officeDocument/2006/relationships" r:embed="rId2"/>
        <a:stretch>
          <a:fillRect/>
        </a:stretch>
      </xdr:blipFill>
      <xdr:spPr>
        <a:xfrm>
          <a:off x="16886465" y="81643"/>
          <a:ext cx="1075357" cy="140991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31752</xdr:colOff>
      <xdr:row>0</xdr:row>
      <xdr:rowOff>31752</xdr:rowOff>
    </xdr:from>
    <xdr:to>
      <xdr:col>1</xdr:col>
      <xdr:colOff>190850</xdr:colOff>
      <xdr:row>4</xdr:row>
      <xdr:rowOff>74502</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31752"/>
          <a:ext cx="1344431" cy="900000"/>
        </a:xfrm>
        <a:prstGeom prst="rect">
          <a:avLst/>
        </a:prstGeom>
      </xdr:spPr>
    </xdr:pic>
    <xdr:clientData/>
  </xdr:twoCellAnchor>
  <xdr:twoCellAnchor editAs="oneCell">
    <xdr:from>
      <xdr:col>8</xdr:col>
      <xdr:colOff>264584</xdr:colOff>
      <xdr:row>0</xdr:row>
      <xdr:rowOff>74085</xdr:rowOff>
    </xdr:from>
    <xdr:to>
      <xdr:col>8</xdr:col>
      <xdr:colOff>1339941</xdr:colOff>
      <xdr:row>7</xdr:row>
      <xdr:rowOff>150496</xdr:rowOff>
    </xdr:to>
    <xdr:pic>
      <xdr:nvPicPr>
        <xdr:cNvPr id="5" name="Imagem 4"/>
        <xdr:cNvPicPr>
          <a:picLocks noChangeAspect="1"/>
        </xdr:cNvPicPr>
      </xdr:nvPicPr>
      <xdr:blipFill>
        <a:blip xmlns:r="http://schemas.openxmlformats.org/officeDocument/2006/relationships" r:embed="rId2"/>
        <a:stretch>
          <a:fillRect/>
        </a:stretch>
      </xdr:blipFill>
      <xdr:spPr>
        <a:xfrm>
          <a:off x="16234834" y="74085"/>
          <a:ext cx="1075357" cy="140991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31749</xdr:colOff>
      <xdr:row>0</xdr:row>
      <xdr:rowOff>31764</xdr:rowOff>
    </xdr:from>
    <xdr:to>
      <xdr:col>2</xdr:col>
      <xdr:colOff>190847</xdr:colOff>
      <xdr:row>4</xdr:row>
      <xdr:rowOff>74514</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64"/>
          <a:ext cx="1344431" cy="900000"/>
        </a:xfrm>
        <a:prstGeom prst="rect">
          <a:avLst/>
        </a:prstGeom>
      </xdr:spPr>
    </xdr:pic>
    <xdr:clientData/>
  </xdr:twoCellAnchor>
  <xdr:twoCellAnchor editAs="oneCell">
    <xdr:from>
      <xdr:col>19</xdr:col>
      <xdr:colOff>349250</xdr:colOff>
      <xdr:row>0</xdr:row>
      <xdr:rowOff>42334</xdr:rowOff>
    </xdr:from>
    <xdr:to>
      <xdr:col>19</xdr:col>
      <xdr:colOff>1350524</xdr:colOff>
      <xdr:row>6</xdr:row>
      <xdr:rowOff>180364</xdr:rowOff>
    </xdr:to>
    <xdr:pic>
      <xdr:nvPicPr>
        <xdr:cNvPr id="5" name="Imagem 4"/>
        <xdr:cNvPicPr>
          <a:picLocks noChangeAspect="1"/>
        </xdr:cNvPicPr>
      </xdr:nvPicPr>
      <xdr:blipFill>
        <a:blip xmlns:r="http://schemas.openxmlformats.org/officeDocument/2006/relationships" r:embed="rId2"/>
        <a:stretch>
          <a:fillRect/>
        </a:stretch>
      </xdr:blipFill>
      <xdr:spPr>
        <a:xfrm>
          <a:off x="16996833" y="42334"/>
          <a:ext cx="1001274" cy="131278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471306</xdr:colOff>
      <xdr:row>3</xdr:row>
      <xdr:rowOff>42750</xdr:rowOff>
    </xdr:to>
    <xdr:pic>
      <xdr:nvPicPr>
        <xdr:cNvPr id="6" name="Imagem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44431" cy="900000"/>
        </a:xfrm>
        <a:prstGeom prst="rect">
          <a:avLst/>
        </a:prstGeom>
      </xdr:spPr>
    </xdr:pic>
    <xdr:clientData/>
  </xdr:twoCellAnchor>
  <xdr:twoCellAnchor editAs="oneCell">
    <xdr:from>
      <xdr:col>16</xdr:col>
      <xdr:colOff>79375</xdr:colOff>
      <xdr:row>31</xdr:row>
      <xdr:rowOff>127001</xdr:rowOff>
    </xdr:from>
    <xdr:to>
      <xdr:col>16</xdr:col>
      <xdr:colOff>1048020</xdr:colOff>
      <xdr:row>37</xdr:row>
      <xdr:rowOff>15876</xdr:rowOff>
    </xdr:to>
    <xdr:pic>
      <xdr:nvPicPr>
        <xdr:cNvPr id="4" name="Imagem 3"/>
        <xdr:cNvPicPr>
          <a:picLocks noChangeAspect="1"/>
        </xdr:cNvPicPr>
      </xdr:nvPicPr>
      <xdr:blipFill>
        <a:blip xmlns:r="http://schemas.openxmlformats.org/officeDocument/2006/relationships" r:embed="rId2"/>
        <a:stretch>
          <a:fillRect/>
        </a:stretch>
      </xdr:blipFill>
      <xdr:spPr>
        <a:xfrm>
          <a:off x="18462625" y="15763876"/>
          <a:ext cx="968645" cy="1270000"/>
        </a:xfrm>
        <a:prstGeom prst="rect">
          <a:avLst/>
        </a:prstGeom>
      </xdr:spPr>
    </xdr:pic>
    <xdr:clientData/>
  </xdr:twoCellAnchor>
  <xdr:twoCellAnchor editAs="oneCell">
    <xdr:from>
      <xdr:col>16</xdr:col>
      <xdr:colOff>98371</xdr:colOff>
      <xdr:row>0</xdr:row>
      <xdr:rowOff>63501</xdr:rowOff>
    </xdr:from>
    <xdr:to>
      <xdr:col>16</xdr:col>
      <xdr:colOff>1091232</xdr:colOff>
      <xdr:row>5</xdr:row>
      <xdr:rowOff>142876</xdr:rowOff>
    </xdr:to>
    <xdr:pic>
      <xdr:nvPicPr>
        <xdr:cNvPr id="8" name="Imagem 7"/>
        <xdr:cNvPicPr>
          <a:picLocks noChangeAspect="1"/>
        </xdr:cNvPicPr>
      </xdr:nvPicPr>
      <xdr:blipFill>
        <a:blip xmlns:r="http://schemas.openxmlformats.org/officeDocument/2006/relationships" r:embed="rId2"/>
        <a:stretch>
          <a:fillRect/>
        </a:stretch>
      </xdr:blipFill>
      <xdr:spPr>
        <a:xfrm>
          <a:off x="18481621" y="63501"/>
          <a:ext cx="992861" cy="1301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152400</xdr:colOff>
      <xdr:row>10</xdr:row>
      <xdr:rowOff>0</xdr:rowOff>
    </xdr:from>
    <xdr:to>
      <xdr:col>8</xdr:col>
      <xdr:colOff>257175</xdr:colOff>
      <xdr:row>10</xdr:row>
      <xdr:rowOff>200025</xdr:rowOff>
    </xdr:to>
    <xdr:sp macro="" textlink="">
      <xdr:nvSpPr>
        <xdr:cNvPr id="2119" name="Text Box 7"/>
        <xdr:cNvSpPr txBox="1">
          <a:spLocks noChangeArrowheads="1"/>
        </xdr:cNvSpPr>
      </xdr:nvSpPr>
      <xdr:spPr bwMode="auto">
        <a:xfrm>
          <a:off x="19040475" y="2200275"/>
          <a:ext cx="1047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35722</xdr:colOff>
      <xdr:row>0</xdr:row>
      <xdr:rowOff>35720</xdr:rowOff>
    </xdr:from>
    <xdr:to>
      <xdr:col>1</xdr:col>
      <xdr:colOff>641965</xdr:colOff>
      <xdr:row>3</xdr:row>
      <xdr:rowOff>197532</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22" y="35720"/>
          <a:ext cx="1344431" cy="900000"/>
        </a:xfrm>
        <a:prstGeom prst="rect">
          <a:avLst/>
        </a:prstGeom>
      </xdr:spPr>
    </xdr:pic>
    <xdr:clientData/>
  </xdr:twoCellAnchor>
  <xdr:twoCellAnchor>
    <xdr:from>
      <xdr:col>4</xdr:col>
      <xdr:colOff>1774030</xdr:colOff>
      <xdr:row>0</xdr:row>
      <xdr:rowOff>166698</xdr:rowOff>
    </xdr:from>
    <xdr:to>
      <xdr:col>5</xdr:col>
      <xdr:colOff>1297780</xdr:colOff>
      <xdr:row>8</xdr:row>
      <xdr:rowOff>94517</xdr:rowOff>
    </xdr:to>
    <xdr:pic>
      <xdr:nvPicPr>
        <xdr:cNvPr id="7" name="Imagem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66155" y="166698"/>
          <a:ext cx="1369219" cy="179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40822</xdr:colOff>
      <xdr:row>0</xdr:row>
      <xdr:rowOff>40821</xdr:rowOff>
    </xdr:from>
    <xdr:to>
      <xdr:col>1</xdr:col>
      <xdr:colOff>228646</xdr:colOff>
      <xdr:row>3</xdr:row>
      <xdr:rowOff>192428</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2" y="40821"/>
          <a:ext cx="1344431" cy="900000"/>
        </a:xfrm>
        <a:prstGeom prst="rect">
          <a:avLst/>
        </a:prstGeom>
      </xdr:spPr>
    </xdr:pic>
    <xdr:clientData/>
  </xdr:twoCellAnchor>
  <xdr:twoCellAnchor editAs="oneCell">
    <xdr:from>
      <xdr:col>9</xdr:col>
      <xdr:colOff>489858</xdr:colOff>
      <xdr:row>0</xdr:row>
      <xdr:rowOff>95249</xdr:rowOff>
    </xdr:from>
    <xdr:to>
      <xdr:col>9</xdr:col>
      <xdr:colOff>1288990</xdr:colOff>
      <xdr:row>4</xdr:row>
      <xdr:rowOff>149678</xdr:rowOff>
    </xdr:to>
    <xdr:pic>
      <xdr:nvPicPr>
        <xdr:cNvPr id="5" name="Imagem 4"/>
        <xdr:cNvPicPr>
          <a:picLocks noChangeAspect="1"/>
        </xdr:cNvPicPr>
      </xdr:nvPicPr>
      <xdr:blipFill>
        <a:blip xmlns:r="http://schemas.openxmlformats.org/officeDocument/2006/relationships" r:embed="rId2"/>
        <a:stretch>
          <a:fillRect/>
        </a:stretch>
      </xdr:blipFill>
      <xdr:spPr>
        <a:xfrm>
          <a:off x="15484929" y="95249"/>
          <a:ext cx="799132" cy="1047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80850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352425</xdr:colOff>
      <xdr:row>0</xdr:row>
      <xdr:rowOff>85724</xdr:rowOff>
    </xdr:from>
    <xdr:to>
      <xdr:col>8</xdr:col>
      <xdr:colOff>1313482</xdr:colOff>
      <xdr:row>7</xdr:row>
      <xdr:rowOff>12275</xdr:rowOff>
    </xdr:to>
    <xdr:pic>
      <xdr:nvPicPr>
        <xdr:cNvPr id="5" name="Imagem 4"/>
        <xdr:cNvPicPr>
          <a:picLocks noChangeAspect="1"/>
        </xdr:cNvPicPr>
      </xdr:nvPicPr>
      <xdr:blipFill>
        <a:blip xmlns:r="http://schemas.openxmlformats.org/officeDocument/2006/relationships" r:embed="rId2"/>
        <a:stretch>
          <a:fillRect/>
        </a:stretch>
      </xdr:blipFill>
      <xdr:spPr>
        <a:xfrm>
          <a:off x="14430375" y="85724"/>
          <a:ext cx="961057" cy="12600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163331</xdr:colOff>
      <xdr:row>4</xdr:row>
      <xdr:rowOff>80850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344431" cy="900000"/>
        </a:xfrm>
        <a:prstGeom prst="rect">
          <a:avLst/>
        </a:prstGeom>
      </xdr:spPr>
    </xdr:pic>
    <xdr:clientData/>
  </xdr:twoCellAnchor>
  <xdr:twoCellAnchor editAs="oneCell">
    <xdr:from>
      <xdr:col>8</xdr:col>
      <xdr:colOff>342900</xdr:colOff>
      <xdr:row>0</xdr:row>
      <xdr:rowOff>66675</xdr:rowOff>
    </xdr:from>
    <xdr:to>
      <xdr:col>8</xdr:col>
      <xdr:colOff>1303957</xdr:colOff>
      <xdr:row>6</xdr:row>
      <xdr:rowOff>155151</xdr:rowOff>
    </xdr:to>
    <xdr:pic>
      <xdr:nvPicPr>
        <xdr:cNvPr id="5" name="Imagem 4"/>
        <xdr:cNvPicPr>
          <a:picLocks noChangeAspect="1"/>
        </xdr:cNvPicPr>
      </xdr:nvPicPr>
      <xdr:blipFill>
        <a:blip xmlns:r="http://schemas.openxmlformats.org/officeDocument/2006/relationships" r:embed="rId2"/>
        <a:stretch>
          <a:fillRect/>
        </a:stretch>
      </xdr:blipFill>
      <xdr:spPr>
        <a:xfrm>
          <a:off x="16354425" y="66675"/>
          <a:ext cx="961057" cy="12600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71325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390525</xdr:colOff>
      <xdr:row>0</xdr:row>
      <xdr:rowOff>142875</xdr:rowOff>
    </xdr:from>
    <xdr:to>
      <xdr:col>8</xdr:col>
      <xdr:colOff>1351582</xdr:colOff>
      <xdr:row>6</xdr:row>
      <xdr:rowOff>221826</xdr:rowOff>
    </xdr:to>
    <xdr:pic>
      <xdr:nvPicPr>
        <xdr:cNvPr id="5" name="Imagem 4"/>
        <xdr:cNvPicPr>
          <a:picLocks noChangeAspect="1"/>
        </xdr:cNvPicPr>
      </xdr:nvPicPr>
      <xdr:blipFill>
        <a:blip xmlns:r="http://schemas.openxmlformats.org/officeDocument/2006/relationships" r:embed="rId2"/>
        <a:stretch>
          <a:fillRect/>
        </a:stretch>
      </xdr:blipFill>
      <xdr:spPr>
        <a:xfrm>
          <a:off x="16535400" y="142875"/>
          <a:ext cx="961057" cy="12600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80850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381000</xdr:colOff>
      <xdr:row>0</xdr:row>
      <xdr:rowOff>95250</xdr:rowOff>
    </xdr:from>
    <xdr:to>
      <xdr:col>8</xdr:col>
      <xdr:colOff>1342057</xdr:colOff>
      <xdr:row>6</xdr:row>
      <xdr:rowOff>183726</xdr:rowOff>
    </xdr:to>
    <xdr:pic>
      <xdr:nvPicPr>
        <xdr:cNvPr id="5" name="Imagem 4"/>
        <xdr:cNvPicPr>
          <a:picLocks noChangeAspect="1"/>
        </xdr:cNvPicPr>
      </xdr:nvPicPr>
      <xdr:blipFill>
        <a:blip xmlns:r="http://schemas.openxmlformats.org/officeDocument/2006/relationships" r:embed="rId2"/>
        <a:stretch>
          <a:fillRect/>
        </a:stretch>
      </xdr:blipFill>
      <xdr:spPr>
        <a:xfrm>
          <a:off x="16106775" y="95250"/>
          <a:ext cx="961057" cy="12600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80850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11</xdr:col>
      <xdr:colOff>247650</xdr:colOff>
      <xdr:row>0</xdr:row>
      <xdr:rowOff>57150</xdr:rowOff>
    </xdr:from>
    <xdr:to>
      <xdr:col>11</xdr:col>
      <xdr:colOff>1303957</xdr:colOff>
      <xdr:row>7</xdr:row>
      <xdr:rowOff>108584</xdr:rowOff>
    </xdr:to>
    <xdr:pic>
      <xdr:nvPicPr>
        <xdr:cNvPr id="5" name="Imagem 4"/>
        <xdr:cNvPicPr>
          <a:picLocks noChangeAspect="1"/>
        </xdr:cNvPicPr>
      </xdr:nvPicPr>
      <xdr:blipFill>
        <a:blip xmlns:r="http://schemas.openxmlformats.org/officeDocument/2006/relationships" r:embed="rId2"/>
        <a:stretch>
          <a:fillRect/>
        </a:stretch>
      </xdr:blipFill>
      <xdr:spPr>
        <a:xfrm>
          <a:off x="16411575" y="57150"/>
          <a:ext cx="1056307" cy="13849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14175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266701</xdr:colOff>
      <xdr:row>0</xdr:row>
      <xdr:rowOff>47625</xdr:rowOff>
    </xdr:from>
    <xdr:to>
      <xdr:col>8</xdr:col>
      <xdr:colOff>1304925</xdr:colOff>
      <xdr:row>6</xdr:row>
      <xdr:rowOff>37250</xdr:rowOff>
    </xdr:to>
    <xdr:pic>
      <xdr:nvPicPr>
        <xdr:cNvPr id="5" name="Imagem 4"/>
        <xdr:cNvPicPr>
          <a:picLocks noChangeAspect="1"/>
        </xdr:cNvPicPr>
      </xdr:nvPicPr>
      <xdr:blipFill>
        <a:blip xmlns:r="http://schemas.openxmlformats.org/officeDocument/2006/relationships" r:embed="rId2"/>
        <a:stretch>
          <a:fillRect/>
        </a:stretch>
      </xdr:blipFill>
      <xdr:spPr>
        <a:xfrm>
          <a:off x="16192501" y="47625"/>
          <a:ext cx="1038224" cy="136122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O64"/>
  <sheetViews>
    <sheetView view="pageBreakPreview" zoomScaleSheetLayoutView="100" workbookViewId="0">
      <selection activeCell="A37" sqref="A37:N37"/>
    </sheetView>
  </sheetViews>
  <sheetFormatPr defaultRowHeight="18" x14ac:dyDescent="0.25"/>
  <cols>
    <col min="1" max="4" width="9.140625" style="1" customWidth="1"/>
    <col min="5" max="8" width="18.7109375" style="2" customWidth="1"/>
    <col min="9" max="9" width="18.7109375" style="1" customWidth="1"/>
    <col min="10" max="13" width="9.140625" style="1" customWidth="1"/>
    <col min="14" max="14" width="11.140625" style="1" customWidth="1"/>
    <col min="15" max="16384" width="9.140625" style="1"/>
  </cols>
  <sheetData>
    <row r="1" spans="1:15" x14ac:dyDescent="0.25">
      <c r="A1" s="3"/>
      <c r="B1" s="3"/>
      <c r="C1" s="3"/>
      <c r="D1" s="3"/>
      <c r="E1" s="4"/>
      <c r="F1" s="4"/>
      <c r="G1" s="4"/>
      <c r="H1" s="4"/>
      <c r="I1" s="3"/>
      <c r="J1" s="3"/>
      <c r="K1" s="3"/>
      <c r="L1" s="3"/>
      <c r="M1" s="3"/>
      <c r="N1" s="3"/>
    </row>
    <row r="2" spans="1:15" ht="26.25" customHeight="1" x14ac:dyDescent="0.25">
      <c r="A2" s="313" t="s">
        <v>0</v>
      </c>
      <c r="B2" s="313"/>
      <c r="C2" s="313"/>
      <c r="D2" s="313"/>
      <c r="E2" s="313"/>
      <c r="F2" s="313"/>
      <c r="G2" s="313"/>
      <c r="H2" s="313"/>
      <c r="I2" s="313"/>
      <c r="J2" s="313"/>
      <c r="K2" s="313"/>
      <c r="L2" s="313"/>
      <c r="M2" s="313"/>
      <c r="N2" s="313"/>
      <c r="O2" s="5"/>
    </row>
    <row r="3" spans="1:15" ht="26.25" customHeight="1" x14ac:dyDescent="0.25">
      <c r="A3" s="313" t="s">
        <v>1</v>
      </c>
      <c r="B3" s="313"/>
      <c r="C3" s="313"/>
      <c r="D3" s="313"/>
      <c r="E3" s="313"/>
      <c r="F3" s="313"/>
      <c r="G3" s="313"/>
      <c r="H3" s="313"/>
      <c r="I3" s="313"/>
      <c r="J3" s="313"/>
      <c r="K3" s="313"/>
      <c r="L3" s="313"/>
      <c r="M3" s="313"/>
      <c r="N3" s="313"/>
      <c r="O3" s="5"/>
    </row>
    <row r="4" spans="1:15" ht="26.25" customHeight="1" x14ac:dyDescent="0.25">
      <c r="A4" s="313" t="s">
        <v>2</v>
      </c>
      <c r="B4" s="313"/>
      <c r="C4" s="313"/>
      <c r="D4" s="313"/>
      <c r="E4" s="313"/>
      <c r="F4" s="313"/>
      <c r="G4" s="313"/>
      <c r="H4" s="313"/>
      <c r="I4" s="313"/>
      <c r="J4" s="313"/>
      <c r="K4" s="313"/>
      <c r="L4" s="313"/>
      <c r="M4" s="313"/>
      <c r="N4" s="313"/>
      <c r="O4" s="5"/>
    </row>
    <row r="5" spans="1:15" ht="6.75" customHeight="1" x14ac:dyDescent="0.25">
      <c r="A5" s="3"/>
      <c r="B5" s="3"/>
      <c r="C5" s="3"/>
      <c r="D5" s="3"/>
      <c r="E5" s="4"/>
      <c r="F5" s="4"/>
      <c r="G5" s="4"/>
      <c r="H5" s="4"/>
      <c r="I5" s="3"/>
      <c r="J5" s="3"/>
      <c r="K5" s="3"/>
      <c r="L5" s="3"/>
      <c r="M5" s="3"/>
      <c r="N5" s="3"/>
    </row>
    <row r="6" spans="1:15" ht="60" customHeight="1" x14ac:dyDescent="0.25">
      <c r="A6" s="314" t="s">
        <v>3</v>
      </c>
      <c r="B6" s="314"/>
      <c r="C6" s="314"/>
      <c r="D6" s="314"/>
      <c r="E6" s="314"/>
      <c r="F6" s="314"/>
      <c r="G6" s="314"/>
      <c r="H6" s="314"/>
      <c r="I6" s="314"/>
      <c r="J6" s="314"/>
      <c r="K6" s="314"/>
      <c r="L6" s="314"/>
      <c r="M6" s="314"/>
      <c r="N6" s="314"/>
    </row>
    <row r="7" spans="1:15" ht="43.5" customHeight="1" x14ac:dyDescent="0.25">
      <c r="A7" s="315" t="s">
        <v>4</v>
      </c>
      <c r="B7" s="315"/>
      <c r="C7" s="315"/>
      <c r="D7" s="315"/>
      <c r="E7" s="315"/>
      <c r="F7" s="315"/>
      <c r="G7" s="315"/>
      <c r="H7" s="315"/>
      <c r="I7" s="315"/>
      <c r="J7" s="315"/>
      <c r="K7" s="315"/>
      <c r="L7" s="315"/>
      <c r="M7" s="315"/>
      <c r="N7" s="315"/>
    </row>
    <row r="8" spans="1:15" ht="24" customHeight="1" x14ac:dyDescent="0.25">
      <c r="A8" s="311" t="s">
        <v>236</v>
      </c>
      <c r="B8" s="311"/>
      <c r="C8" s="311"/>
      <c r="D8" s="311"/>
      <c r="E8" s="311"/>
      <c r="F8" s="311"/>
      <c r="G8" s="311"/>
      <c r="H8" s="311"/>
      <c r="I8" s="311"/>
      <c r="J8" s="311"/>
      <c r="K8" s="311"/>
      <c r="L8" s="311"/>
      <c r="M8" s="311"/>
      <c r="N8" s="311"/>
    </row>
    <row r="9" spans="1:15" ht="27" customHeight="1" x14ac:dyDescent="0.25">
      <c r="A9" s="311"/>
      <c r="B9" s="311"/>
      <c r="C9" s="311"/>
      <c r="D9" s="311"/>
      <c r="E9" s="311"/>
      <c r="F9" s="311"/>
      <c r="G9" s="311"/>
      <c r="H9" s="311"/>
      <c r="I9" s="311"/>
      <c r="J9" s="311"/>
      <c r="K9" s="311"/>
      <c r="L9" s="311"/>
      <c r="M9" s="311"/>
      <c r="N9" s="311"/>
    </row>
    <row r="10" spans="1:15" ht="24" customHeight="1" x14ac:dyDescent="0.25">
      <c r="A10" s="316" t="s">
        <v>5</v>
      </c>
      <c r="B10" s="316"/>
      <c r="C10" s="316"/>
      <c r="D10" s="316"/>
      <c r="E10" s="316"/>
      <c r="F10" s="316"/>
      <c r="G10" s="316"/>
      <c r="H10" s="316"/>
      <c r="I10" s="316"/>
      <c r="J10" s="316"/>
      <c r="K10" s="316"/>
      <c r="L10" s="316"/>
      <c r="M10" s="316"/>
      <c r="N10" s="316"/>
    </row>
    <row r="11" spans="1:15" ht="60.75" customHeight="1" x14ac:dyDescent="0.25">
      <c r="A11" s="316"/>
      <c r="B11" s="316"/>
      <c r="C11" s="316"/>
      <c r="D11" s="316"/>
      <c r="E11" s="316"/>
      <c r="F11" s="316"/>
      <c r="G11" s="316"/>
      <c r="H11" s="316"/>
      <c r="I11" s="316"/>
      <c r="J11" s="316"/>
      <c r="K11" s="316"/>
      <c r="L11" s="316"/>
      <c r="M11" s="316"/>
      <c r="N11" s="316"/>
    </row>
    <row r="12" spans="1:15" ht="24" customHeight="1" x14ac:dyDescent="0.25">
      <c r="A12" s="311" t="s">
        <v>6</v>
      </c>
      <c r="B12" s="311"/>
      <c r="C12" s="311"/>
      <c r="D12" s="311"/>
      <c r="E12" s="311"/>
      <c r="F12" s="311"/>
      <c r="G12" s="311"/>
      <c r="H12" s="311"/>
      <c r="I12" s="311"/>
      <c r="J12" s="311"/>
      <c r="K12" s="311"/>
      <c r="L12" s="311"/>
      <c r="M12" s="311"/>
      <c r="N12" s="311"/>
      <c r="O12" s="6"/>
    </row>
    <row r="13" spans="1:15" ht="45.75" customHeight="1" x14ac:dyDescent="0.25">
      <c r="A13" s="311"/>
      <c r="B13" s="311"/>
      <c r="C13" s="311"/>
      <c r="D13" s="311"/>
      <c r="E13" s="311"/>
      <c r="F13" s="311"/>
      <c r="G13" s="311"/>
      <c r="H13" s="311"/>
      <c r="I13" s="311"/>
      <c r="J13" s="311"/>
      <c r="K13" s="311"/>
      <c r="L13" s="311"/>
      <c r="M13" s="311"/>
      <c r="N13" s="311"/>
      <c r="O13" s="6"/>
    </row>
    <row r="14" spans="1:15" ht="30" customHeight="1" x14ac:dyDescent="0.25">
      <c r="A14" s="311" t="s">
        <v>7</v>
      </c>
      <c r="B14" s="311"/>
      <c r="C14" s="311"/>
      <c r="D14" s="311"/>
      <c r="E14" s="311"/>
      <c r="F14" s="311"/>
      <c r="G14" s="311"/>
      <c r="H14" s="311"/>
      <c r="I14" s="311"/>
      <c r="J14" s="311"/>
      <c r="K14" s="311"/>
      <c r="L14" s="311"/>
      <c r="M14" s="311"/>
      <c r="N14" s="311"/>
      <c r="O14" s="6"/>
    </row>
    <row r="15" spans="1:15" ht="60.75" customHeight="1" x14ac:dyDescent="0.25">
      <c r="A15" s="311"/>
      <c r="B15" s="311"/>
      <c r="C15" s="311"/>
      <c r="D15" s="311"/>
      <c r="E15" s="311"/>
      <c r="F15" s="311"/>
      <c r="G15" s="311"/>
      <c r="H15" s="311"/>
      <c r="I15" s="311"/>
      <c r="J15" s="311"/>
      <c r="K15" s="311"/>
      <c r="L15" s="311"/>
      <c r="M15" s="311"/>
      <c r="N15" s="311"/>
      <c r="O15" s="6"/>
    </row>
    <row r="16" spans="1:15" s="6" customFormat="1" ht="20.25" customHeight="1" x14ac:dyDescent="0.2">
      <c r="A16" s="311" t="s">
        <v>8</v>
      </c>
      <c r="B16" s="311"/>
      <c r="C16" s="311"/>
      <c r="D16" s="311"/>
      <c r="E16" s="311"/>
      <c r="F16" s="311"/>
      <c r="G16" s="311"/>
      <c r="H16" s="311"/>
      <c r="I16" s="311"/>
      <c r="J16" s="311"/>
      <c r="K16" s="311"/>
      <c r="L16" s="311"/>
      <c r="M16" s="311"/>
      <c r="N16" s="311"/>
    </row>
    <row r="17" spans="1:15" s="6" customFormat="1" ht="35.25" customHeight="1" x14ac:dyDescent="0.2">
      <c r="A17" s="311"/>
      <c r="B17" s="311"/>
      <c r="C17" s="311"/>
      <c r="D17" s="311"/>
      <c r="E17" s="311"/>
      <c r="F17" s="311"/>
      <c r="G17" s="311"/>
      <c r="H17" s="311"/>
      <c r="I17" s="311"/>
      <c r="J17" s="311"/>
      <c r="K17" s="311"/>
      <c r="L17" s="311"/>
      <c r="M17" s="311"/>
      <c r="N17" s="311"/>
    </row>
    <row r="18" spans="1:15" s="6" customFormat="1" ht="34.5" customHeight="1" x14ac:dyDescent="0.2">
      <c r="A18" s="311" t="s">
        <v>9</v>
      </c>
      <c r="B18" s="311"/>
      <c r="C18" s="311"/>
      <c r="D18" s="311"/>
      <c r="E18" s="311"/>
      <c r="F18" s="311"/>
      <c r="G18" s="311"/>
      <c r="H18" s="311"/>
      <c r="I18" s="311"/>
      <c r="J18" s="311"/>
      <c r="K18" s="311"/>
      <c r="L18" s="311"/>
      <c r="M18" s="311"/>
      <c r="N18" s="311"/>
    </row>
    <row r="19" spans="1:15" ht="24.75" customHeight="1" x14ac:dyDescent="0.25">
      <c r="A19" s="311" t="s">
        <v>10</v>
      </c>
      <c r="B19" s="311"/>
      <c r="C19" s="311"/>
      <c r="D19" s="311"/>
      <c r="E19" s="311"/>
      <c r="F19" s="311"/>
      <c r="G19" s="311"/>
      <c r="H19" s="311"/>
      <c r="I19" s="311"/>
      <c r="J19" s="311"/>
      <c r="K19" s="311"/>
      <c r="L19" s="311"/>
      <c r="M19" s="311"/>
      <c r="N19" s="311"/>
      <c r="O19" s="7"/>
    </row>
    <row r="20" spans="1:15" ht="27" customHeight="1" x14ac:dyDescent="0.25">
      <c r="A20" s="311"/>
      <c r="B20" s="311"/>
      <c r="C20" s="311"/>
      <c r="D20" s="311"/>
      <c r="E20" s="311"/>
      <c r="F20" s="311"/>
      <c r="G20" s="311"/>
      <c r="H20" s="311"/>
      <c r="I20" s="311"/>
      <c r="J20" s="311"/>
      <c r="K20" s="311"/>
      <c r="L20" s="311"/>
      <c r="M20" s="311"/>
      <c r="N20" s="311"/>
      <c r="O20" s="7"/>
    </row>
    <row r="21" spans="1:15" ht="29.25" customHeight="1" x14ac:dyDescent="0.25">
      <c r="A21" s="311" t="s">
        <v>11</v>
      </c>
      <c r="B21" s="311"/>
      <c r="C21" s="311"/>
      <c r="D21" s="311"/>
      <c r="E21" s="311"/>
      <c r="F21" s="311"/>
      <c r="G21" s="311"/>
      <c r="H21" s="311"/>
      <c r="I21" s="311"/>
      <c r="J21" s="311"/>
      <c r="K21" s="311"/>
      <c r="L21" s="311"/>
      <c r="M21" s="311"/>
      <c r="N21" s="311"/>
      <c r="O21" s="7"/>
    </row>
    <row r="22" spans="1:15" x14ac:dyDescent="0.25">
      <c r="A22" s="8"/>
      <c r="B22" s="8"/>
      <c r="C22" s="8"/>
      <c r="D22" s="8"/>
      <c r="E22" s="8"/>
      <c r="F22" s="8"/>
      <c r="G22" s="8"/>
      <c r="H22" s="8"/>
      <c r="I22" s="8"/>
      <c r="J22" s="8"/>
      <c r="K22" s="8"/>
      <c r="L22" s="8"/>
      <c r="M22" s="8"/>
      <c r="N22" s="8"/>
    </row>
    <row r="23" spans="1:15" ht="20.25" customHeight="1" x14ac:dyDescent="0.25">
      <c r="A23" s="312" t="s">
        <v>12</v>
      </c>
      <c r="B23" s="312"/>
      <c r="C23" s="312"/>
      <c r="D23" s="312"/>
      <c r="E23" s="312"/>
      <c r="F23" s="312"/>
      <c r="G23" s="312"/>
      <c r="H23" s="312"/>
      <c r="I23" s="312"/>
      <c r="J23" s="312"/>
      <c r="K23" s="312"/>
      <c r="L23" s="312"/>
      <c r="M23" s="312"/>
      <c r="N23" s="312"/>
      <c r="O23" s="5"/>
    </row>
    <row r="24" spans="1:15" ht="27.75" customHeight="1" x14ac:dyDescent="0.25">
      <c r="A24" s="309" t="s">
        <v>13</v>
      </c>
      <c r="B24" s="309"/>
      <c r="C24" s="309"/>
      <c r="D24" s="309"/>
      <c r="E24" s="309"/>
      <c r="F24" s="309"/>
      <c r="G24" s="309"/>
      <c r="H24" s="8"/>
      <c r="I24" s="8"/>
      <c r="J24" s="8"/>
      <c r="K24" s="8"/>
      <c r="L24" s="8"/>
      <c r="M24" s="8"/>
      <c r="N24" s="8"/>
    </row>
    <row r="25" spans="1:15" ht="39" customHeight="1" x14ac:dyDescent="0.25">
      <c r="A25" s="310" t="s">
        <v>14</v>
      </c>
      <c r="B25" s="310"/>
      <c r="C25" s="310"/>
      <c r="D25" s="310"/>
      <c r="E25" s="9" t="s">
        <v>15</v>
      </c>
      <c r="F25" s="9" t="s">
        <v>16</v>
      </c>
      <c r="G25" s="9" t="s">
        <v>17</v>
      </c>
      <c r="H25" s="8"/>
      <c r="I25" s="8"/>
      <c r="J25" s="8"/>
      <c r="K25" s="8"/>
      <c r="L25" s="8"/>
      <c r="M25" s="8"/>
      <c r="N25" s="8"/>
    </row>
    <row r="26" spans="1:15" ht="20.25" customHeight="1" x14ac:dyDescent="0.25">
      <c r="A26" s="307" t="s">
        <v>18</v>
      </c>
      <c r="B26" s="307"/>
      <c r="C26" s="308">
        <v>0.3</v>
      </c>
      <c r="D26" s="308"/>
      <c r="E26" s="10">
        <v>87</v>
      </c>
      <c r="F26" s="10">
        <v>69</v>
      </c>
      <c r="G26" s="10">
        <v>54</v>
      </c>
      <c r="H26" s="8"/>
      <c r="I26" s="8"/>
      <c r="J26" s="8"/>
      <c r="K26" s="8"/>
      <c r="L26" s="8"/>
      <c r="M26" s="8"/>
      <c r="N26" s="8"/>
    </row>
    <row r="27" spans="1:15" ht="20.25" customHeight="1" x14ac:dyDescent="0.25">
      <c r="A27" s="307" t="s">
        <v>19</v>
      </c>
      <c r="B27" s="307"/>
      <c r="C27" s="308">
        <v>0.7</v>
      </c>
      <c r="D27" s="308"/>
      <c r="E27" s="10">
        <v>203</v>
      </c>
      <c r="F27" s="10">
        <v>161</v>
      </c>
      <c r="G27" s="10">
        <v>126</v>
      </c>
      <c r="H27" s="8"/>
      <c r="I27" s="8"/>
      <c r="J27" s="8"/>
      <c r="K27" s="8"/>
      <c r="L27" s="8"/>
      <c r="M27" s="8"/>
      <c r="N27" s="8"/>
    </row>
    <row r="28" spans="1:15" ht="20.25" customHeight="1" x14ac:dyDescent="0.25">
      <c r="A28" s="307" t="s">
        <v>20</v>
      </c>
      <c r="B28" s="307"/>
      <c r="C28" s="308">
        <v>1</v>
      </c>
      <c r="D28" s="308"/>
      <c r="E28" s="10">
        <v>290</v>
      </c>
      <c r="F28" s="10">
        <v>230</v>
      </c>
      <c r="G28" s="10">
        <v>180</v>
      </c>
      <c r="H28" s="8"/>
      <c r="I28" s="8"/>
      <c r="J28" s="8"/>
      <c r="K28" s="8"/>
      <c r="L28" s="8"/>
      <c r="M28" s="8"/>
      <c r="N28" s="8"/>
    </row>
    <row r="29" spans="1:15" ht="20.25" customHeight="1" x14ac:dyDescent="0.25">
      <c r="A29" s="307" t="s">
        <v>21</v>
      </c>
      <c r="B29" s="307"/>
      <c r="C29" s="307"/>
      <c r="D29" s="307"/>
      <c r="E29" s="10">
        <v>43.5</v>
      </c>
      <c r="F29" s="10">
        <v>34.5</v>
      </c>
      <c r="G29" s="10">
        <v>27</v>
      </c>
      <c r="H29" s="8"/>
      <c r="I29" s="8"/>
      <c r="J29" s="8"/>
      <c r="K29" s="8"/>
      <c r="L29" s="8"/>
      <c r="M29" s="8"/>
      <c r="N29" s="8"/>
    </row>
    <row r="30" spans="1:15" ht="20.25" customHeight="1" x14ac:dyDescent="0.25">
      <c r="A30" s="11"/>
      <c r="B30" s="11"/>
      <c r="C30" s="11"/>
      <c r="D30" s="11"/>
      <c r="E30" s="12"/>
      <c r="F30" s="12"/>
      <c r="G30" s="12"/>
      <c r="H30" s="8"/>
      <c r="I30" s="8"/>
      <c r="J30" s="8"/>
      <c r="K30" s="8"/>
      <c r="L30" s="8"/>
      <c r="M30" s="8"/>
      <c r="N30" s="8"/>
    </row>
    <row r="31" spans="1:15" ht="20.25" customHeight="1" x14ac:dyDescent="0.25">
      <c r="A31" s="309" t="s">
        <v>22</v>
      </c>
      <c r="B31" s="309"/>
      <c r="C31" s="309"/>
      <c r="D31" s="309"/>
      <c r="E31" s="309"/>
      <c r="F31" s="309"/>
      <c r="G31" s="309"/>
      <c r="H31" s="309"/>
      <c r="I31" s="309"/>
      <c r="J31" s="8"/>
      <c r="K31" s="8"/>
      <c r="L31" s="8"/>
      <c r="M31" s="8"/>
      <c r="N31" s="8"/>
    </row>
    <row r="32" spans="1:15" ht="39" customHeight="1" x14ac:dyDescent="0.25">
      <c r="A32" s="310" t="s">
        <v>14</v>
      </c>
      <c r="B32" s="310"/>
      <c r="C32" s="310"/>
      <c r="D32" s="310"/>
      <c r="E32" s="9" t="s">
        <v>23</v>
      </c>
      <c r="F32" s="9" t="s">
        <v>24</v>
      </c>
      <c r="G32" s="9" t="s">
        <v>25</v>
      </c>
      <c r="H32" s="9" t="s">
        <v>26</v>
      </c>
      <c r="I32" s="9" t="s">
        <v>27</v>
      </c>
      <c r="J32" s="8"/>
      <c r="K32" s="8"/>
      <c r="L32" s="8"/>
      <c r="M32" s="8"/>
      <c r="N32" s="8"/>
    </row>
    <row r="33" spans="1:14" ht="20.25" customHeight="1" x14ac:dyDescent="0.25">
      <c r="A33" s="307" t="s">
        <v>18</v>
      </c>
      <c r="B33" s="307"/>
      <c r="C33" s="308">
        <v>0.3</v>
      </c>
      <c r="D33" s="308"/>
      <c r="E33" s="10">
        <v>39</v>
      </c>
      <c r="F33" s="10">
        <v>63</v>
      </c>
      <c r="G33" s="10">
        <v>56.1</v>
      </c>
      <c r="H33" s="10">
        <v>70.8</v>
      </c>
      <c r="I33" s="10">
        <v>77.099999999999994</v>
      </c>
      <c r="J33" s="8"/>
      <c r="K33" s="8"/>
      <c r="L33" s="8"/>
      <c r="M33" s="8"/>
      <c r="N33" s="8"/>
    </row>
    <row r="34" spans="1:14" ht="20.25" customHeight="1" x14ac:dyDescent="0.25">
      <c r="A34" s="307" t="s">
        <v>19</v>
      </c>
      <c r="B34" s="307"/>
      <c r="C34" s="308">
        <v>0.7</v>
      </c>
      <c r="D34" s="308"/>
      <c r="E34" s="10">
        <v>91</v>
      </c>
      <c r="F34" s="10">
        <v>147</v>
      </c>
      <c r="G34" s="10">
        <v>130.9</v>
      </c>
      <c r="H34" s="10">
        <v>165.2</v>
      </c>
      <c r="I34" s="10">
        <v>179.9</v>
      </c>
      <c r="J34" s="8"/>
      <c r="K34" s="8"/>
      <c r="L34" s="8"/>
      <c r="M34" s="8"/>
      <c r="N34" s="8"/>
    </row>
    <row r="35" spans="1:14" ht="20.25" customHeight="1" x14ac:dyDescent="0.25">
      <c r="A35" s="307" t="s">
        <v>20</v>
      </c>
      <c r="B35" s="307"/>
      <c r="C35" s="308">
        <v>1</v>
      </c>
      <c r="D35" s="308"/>
      <c r="E35" s="10">
        <f>SUM(E33:E34)</f>
        <v>130</v>
      </c>
      <c r="F35" s="10">
        <f>SUM(F33:F34)</f>
        <v>210</v>
      </c>
      <c r="G35" s="10">
        <f>SUM(G33:G34)</f>
        <v>187</v>
      </c>
      <c r="H35" s="10">
        <f>SUM(H33:H34)</f>
        <v>236</v>
      </c>
      <c r="I35" s="10">
        <f>SUM(I33:I34)</f>
        <v>257</v>
      </c>
      <c r="J35" s="8"/>
      <c r="K35" s="8"/>
      <c r="L35" s="8"/>
      <c r="M35" s="8"/>
      <c r="N35" s="8"/>
    </row>
    <row r="36" spans="1:14" ht="34.5" customHeight="1" x14ac:dyDescent="0.3">
      <c r="A36" s="13"/>
      <c r="B36" s="8"/>
      <c r="C36" s="8"/>
      <c r="D36" s="8"/>
      <c r="E36" s="8"/>
      <c r="F36" s="8"/>
      <c r="G36" s="8"/>
      <c r="H36" s="8"/>
      <c r="I36" s="8"/>
      <c r="J36" s="8"/>
      <c r="K36" s="8"/>
      <c r="L36" s="8"/>
      <c r="M36" s="8"/>
      <c r="N36" s="8"/>
    </row>
    <row r="37" spans="1:14" ht="32.25" customHeight="1" x14ac:dyDescent="0.25">
      <c r="A37" s="304" t="s">
        <v>241</v>
      </c>
      <c r="B37" s="304"/>
      <c r="C37" s="304"/>
      <c r="D37" s="304"/>
      <c r="E37" s="304"/>
      <c r="F37" s="304"/>
      <c r="G37" s="304"/>
      <c r="H37" s="304"/>
      <c r="I37" s="304"/>
      <c r="J37" s="304"/>
      <c r="K37" s="304"/>
      <c r="L37" s="304"/>
      <c r="M37" s="304"/>
      <c r="N37" s="304"/>
    </row>
    <row r="38" spans="1:14" ht="32.25" customHeight="1" x14ac:dyDescent="0.25">
      <c r="A38" s="304" t="s">
        <v>242</v>
      </c>
      <c r="B38" s="304"/>
      <c r="C38" s="304"/>
      <c r="D38" s="304"/>
      <c r="E38" s="304"/>
      <c r="F38" s="304"/>
      <c r="G38" s="304"/>
      <c r="H38" s="304"/>
      <c r="I38" s="304"/>
      <c r="J38" s="304"/>
      <c r="K38" s="304"/>
      <c r="L38" s="304"/>
      <c r="M38" s="304"/>
      <c r="N38" s="304"/>
    </row>
    <row r="39" spans="1:14" ht="32.25" customHeight="1" x14ac:dyDescent="0.25">
      <c r="A39" s="304" t="s">
        <v>237</v>
      </c>
      <c r="B39" s="304"/>
      <c r="C39" s="304"/>
      <c r="D39" s="304"/>
      <c r="E39" s="304"/>
      <c r="F39" s="304"/>
      <c r="G39" s="304"/>
      <c r="H39" s="304"/>
      <c r="I39" s="304"/>
      <c r="J39" s="304"/>
      <c r="K39" s="304"/>
      <c r="L39" s="304"/>
      <c r="M39" s="304"/>
      <c r="N39" s="304"/>
    </row>
    <row r="40" spans="1:14" ht="32.25" customHeight="1" x14ac:dyDescent="0.25">
      <c r="A40" s="304" t="s">
        <v>238</v>
      </c>
      <c r="B40" s="304"/>
      <c r="C40" s="304"/>
      <c r="D40" s="304"/>
      <c r="E40" s="304"/>
      <c r="F40" s="304"/>
      <c r="G40" s="304"/>
      <c r="H40" s="304"/>
      <c r="I40" s="304"/>
      <c r="J40" s="304"/>
      <c r="K40" s="304"/>
      <c r="L40" s="304"/>
      <c r="M40" s="304"/>
      <c r="N40" s="304"/>
    </row>
    <row r="41" spans="1:14" ht="46.5" customHeight="1" x14ac:dyDescent="0.25">
      <c r="A41" s="306" t="s">
        <v>239</v>
      </c>
      <c r="B41" s="306"/>
      <c r="C41" s="306"/>
      <c r="D41" s="306"/>
      <c r="E41" s="306"/>
      <c r="F41" s="306"/>
      <c r="G41" s="306"/>
      <c r="H41" s="306"/>
      <c r="I41" s="306"/>
      <c r="J41" s="306"/>
      <c r="K41" s="306"/>
      <c r="L41" s="306"/>
      <c r="M41" s="306"/>
      <c r="N41" s="306"/>
    </row>
    <row r="42" spans="1:14" ht="32.25" customHeight="1" x14ac:dyDescent="0.25">
      <c r="A42" s="304" t="s">
        <v>240</v>
      </c>
      <c r="B42" s="304"/>
      <c r="C42" s="304"/>
      <c r="D42" s="304"/>
      <c r="E42" s="304"/>
      <c r="F42" s="304"/>
      <c r="G42" s="304"/>
      <c r="H42" s="304"/>
      <c r="I42" s="304"/>
      <c r="J42" s="304"/>
      <c r="K42" s="304"/>
      <c r="L42" s="304"/>
      <c r="M42" s="304"/>
      <c r="N42" s="304"/>
    </row>
    <row r="43" spans="1:14" ht="32.25" customHeight="1" x14ac:dyDescent="0.25">
      <c r="A43" s="304" t="s">
        <v>243</v>
      </c>
      <c r="B43" s="304"/>
      <c r="C43" s="304"/>
      <c r="D43" s="304"/>
      <c r="E43" s="304"/>
      <c r="F43" s="304"/>
      <c r="G43" s="304"/>
      <c r="H43" s="304"/>
      <c r="I43" s="304"/>
      <c r="J43" s="304"/>
      <c r="K43" s="304"/>
      <c r="L43" s="304"/>
      <c r="M43" s="304"/>
      <c r="N43" s="304"/>
    </row>
    <row r="44" spans="1:14" ht="32.25" customHeight="1" x14ac:dyDescent="0.25">
      <c r="A44" s="304" t="s">
        <v>244</v>
      </c>
      <c r="B44" s="304"/>
      <c r="C44" s="304"/>
      <c r="D44" s="304"/>
      <c r="E44" s="304"/>
      <c r="F44" s="304"/>
      <c r="G44" s="304"/>
      <c r="H44" s="304"/>
      <c r="I44" s="304"/>
      <c r="J44" s="304"/>
      <c r="K44" s="304"/>
      <c r="L44" s="304"/>
      <c r="M44" s="304"/>
      <c r="N44" s="304"/>
    </row>
    <row r="45" spans="1:14" ht="52.5" customHeight="1" x14ac:dyDescent="0.25">
      <c r="A45" s="305" t="s">
        <v>28</v>
      </c>
      <c r="B45" s="305"/>
      <c r="C45" s="305"/>
      <c r="D45" s="305"/>
      <c r="E45" s="305"/>
      <c r="F45" s="305"/>
      <c r="G45" s="305"/>
      <c r="H45" s="305"/>
      <c r="I45" s="305"/>
      <c r="J45" s="305"/>
      <c r="K45" s="305"/>
      <c r="L45" s="305"/>
      <c r="M45" s="305"/>
      <c r="N45" s="305"/>
    </row>
    <row r="46" spans="1:14" ht="141.75" customHeight="1" x14ac:dyDescent="0.25"/>
    <row r="47" spans="1:14" ht="20.25" customHeight="1" x14ac:dyDescent="0.25"/>
    <row r="48" spans="1:14"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sheetData>
  <mergeCells count="40">
    <mergeCell ref="A19:N20"/>
    <mergeCell ref="A2:N2"/>
    <mergeCell ref="A3:N3"/>
    <mergeCell ref="A4:N4"/>
    <mergeCell ref="A6:N6"/>
    <mergeCell ref="A7:N7"/>
    <mergeCell ref="A8:N9"/>
    <mergeCell ref="A10:N11"/>
    <mergeCell ref="A12:N13"/>
    <mergeCell ref="A14:N15"/>
    <mergeCell ref="A16:N17"/>
    <mergeCell ref="A18:N18"/>
    <mergeCell ref="A21:N21"/>
    <mergeCell ref="A23:N23"/>
    <mergeCell ref="A24:G24"/>
    <mergeCell ref="A25:D25"/>
    <mergeCell ref="A26:B26"/>
    <mergeCell ref="C26:D26"/>
    <mergeCell ref="A35:B35"/>
    <mergeCell ref="C35:D35"/>
    <mergeCell ref="A27:B27"/>
    <mergeCell ref="C27:D27"/>
    <mergeCell ref="A28:B28"/>
    <mergeCell ref="C28:D28"/>
    <mergeCell ref="A29:D29"/>
    <mergeCell ref="A31:I31"/>
    <mergeCell ref="A32:D32"/>
    <mergeCell ref="A33:B33"/>
    <mergeCell ref="C33:D33"/>
    <mergeCell ref="A34:B34"/>
    <mergeCell ref="C34:D34"/>
    <mergeCell ref="A43:N43"/>
    <mergeCell ref="A44:N44"/>
    <mergeCell ref="A45:N45"/>
    <mergeCell ref="A37:N37"/>
    <mergeCell ref="A38:N38"/>
    <mergeCell ref="A39:N39"/>
    <mergeCell ref="A40:N40"/>
    <mergeCell ref="A41:N41"/>
    <mergeCell ref="A42:N42"/>
  </mergeCells>
  <pageMargins left="0.25" right="0.25" top="0.75" bottom="0.75" header="0.51180555555555551" footer="0.51180555555555551"/>
  <pageSetup paperSize="9" scale="54"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K281"/>
  <sheetViews>
    <sheetView view="pageBreakPreview" zoomScale="70" zoomScaleNormal="70" zoomScaleSheetLayoutView="70" workbookViewId="0">
      <pane xSplit="1" ySplit="11" topLeftCell="B257" activePane="bottomRight" state="frozen"/>
      <selection pane="topRight" activeCell="B1" sqref="B1"/>
      <selection pane="bottomLeft" activeCell="A12" sqref="A12"/>
      <selection pane="bottomRight" activeCell="A283" sqref="A283"/>
    </sheetView>
  </sheetViews>
  <sheetFormatPr defaultRowHeight="12.75" x14ac:dyDescent="0.2"/>
  <cols>
    <col min="1" max="1" width="17.7109375" style="210" customWidth="1"/>
    <col min="2" max="3" width="16.7109375" style="210" customWidth="1"/>
    <col min="4" max="4" width="110.42578125" style="210" customWidth="1"/>
    <col min="5" max="5" width="23.7109375" style="210" customWidth="1"/>
    <col min="6" max="6" width="21.42578125" style="211" customWidth="1"/>
    <col min="7" max="7" width="21.42578125" style="210" customWidth="1"/>
    <col min="8" max="8" width="21.42578125" style="211" customWidth="1"/>
    <col min="9" max="9" width="20.7109375" style="212" customWidth="1"/>
    <col min="10" max="11" width="9.140625" style="213" customWidth="1"/>
    <col min="12" max="16384" width="9.140625" style="210"/>
  </cols>
  <sheetData>
    <row r="1" spans="1:11" ht="18" x14ac:dyDescent="0.2">
      <c r="A1" s="352" t="s">
        <v>0</v>
      </c>
      <c r="B1" s="352"/>
      <c r="C1" s="352"/>
      <c r="D1" s="352"/>
      <c r="E1" s="352"/>
      <c r="F1" s="352"/>
      <c r="G1" s="352"/>
      <c r="H1" s="352"/>
      <c r="I1" s="352"/>
      <c r="J1" s="246">
        <f>SUM(H35,H69,H103,H137,H171,H205,H240,H275)</f>
        <v>0</v>
      </c>
      <c r="K1" s="213" t="s">
        <v>31</v>
      </c>
    </row>
    <row r="2" spans="1:11" ht="18" x14ac:dyDescent="0.2">
      <c r="A2" s="352" t="s">
        <v>121</v>
      </c>
      <c r="B2" s="352"/>
      <c r="C2" s="352"/>
      <c r="D2" s="352"/>
      <c r="E2" s="352"/>
      <c r="F2" s="352"/>
      <c r="G2" s="352"/>
      <c r="H2" s="352"/>
      <c r="I2" s="352"/>
      <c r="J2" s="246">
        <f>I35+I69+I103+I137+I171+I205+I240+I275</f>
        <v>0</v>
      </c>
      <c r="K2" s="213" t="s">
        <v>78</v>
      </c>
    </row>
    <row r="3" spans="1:11" ht="18" x14ac:dyDescent="0.2">
      <c r="A3" s="352"/>
      <c r="B3" s="352"/>
      <c r="C3" s="352"/>
      <c r="D3" s="352"/>
      <c r="E3" s="352"/>
      <c r="F3" s="352"/>
      <c r="G3" s="352"/>
      <c r="H3" s="352"/>
      <c r="I3" s="352"/>
      <c r="J3" s="247"/>
    </row>
    <row r="4" spans="1:11" x14ac:dyDescent="0.2">
      <c r="J4" s="247"/>
    </row>
    <row r="5" spans="1:11" x14ac:dyDescent="0.2">
      <c r="J5" s="247"/>
    </row>
    <row r="9" spans="1:11" s="191" customFormat="1" ht="18" x14ac:dyDescent="0.2">
      <c r="A9" s="227" t="s">
        <v>122</v>
      </c>
      <c r="F9" s="196"/>
      <c r="H9" s="235"/>
      <c r="I9" s="230" t="s">
        <v>62</v>
      </c>
      <c r="J9" s="231"/>
      <c r="K9" s="231"/>
    </row>
    <row r="10" spans="1:11" s="233" customFormat="1" ht="26.25" customHeight="1" x14ac:dyDescent="0.2">
      <c r="A10" s="335" t="s">
        <v>63</v>
      </c>
      <c r="B10" s="335" t="s">
        <v>228</v>
      </c>
      <c r="C10" s="335" t="s">
        <v>65</v>
      </c>
      <c r="D10" s="335" t="s">
        <v>123</v>
      </c>
      <c r="E10" s="335" t="s">
        <v>67</v>
      </c>
      <c r="F10" s="335" t="s">
        <v>81</v>
      </c>
      <c r="G10" s="335"/>
      <c r="H10" s="335"/>
      <c r="I10" s="333" t="s">
        <v>112</v>
      </c>
      <c r="J10" s="232"/>
      <c r="K10" s="232"/>
    </row>
    <row r="11" spans="1:11" s="233" customFormat="1" ht="26.25" customHeight="1" x14ac:dyDescent="0.2">
      <c r="A11" s="335"/>
      <c r="B11" s="335"/>
      <c r="C11" s="335"/>
      <c r="D11" s="335"/>
      <c r="E11" s="335"/>
      <c r="F11" s="139" t="s">
        <v>70</v>
      </c>
      <c r="G11" s="138" t="s">
        <v>71</v>
      </c>
      <c r="H11" s="139" t="s">
        <v>72</v>
      </c>
      <c r="I11" s="333"/>
      <c r="J11" s="232"/>
      <c r="K11" s="232"/>
    </row>
    <row r="12" spans="1:11" s="191" customFormat="1" ht="30" customHeight="1" x14ac:dyDescent="0.2">
      <c r="A12" s="140"/>
      <c r="B12" s="140"/>
      <c r="C12" s="140"/>
      <c r="D12" s="141"/>
      <c r="E12" s="140"/>
      <c r="F12" s="234"/>
      <c r="G12" s="142"/>
      <c r="H12" s="143">
        <f t="shared" ref="H12:H34" si="0">F12*G12</f>
        <v>0</v>
      </c>
      <c r="I12" s="145"/>
      <c r="J12" s="231"/>
      <c r="K12" s="231"/>
    </row>
    <row r="13" spans="1:11" s="191" customFormat="1" ht="30" customHeight="1" x14ac:dyDescent="0.2">
      <c r="A13" s="140"/>
      <c r="B13" s="140"/>
      <c r="C13" s="140"/>
      <c r="E13" s="140"/>
      <c r="F13" s="234"/>
      <c r="G13" s="142"/>
      <c r="H13" s="143">
        <f t="shared" si="0"/>
        <v>0</v>
      </c>
      <c r="I13" s="145"/>
      <c r="J13" s="231"/>
      <c r="K13" s="231"/>
    </row>
    <row r="14" spans="1:11" s="191" customFormat="1" ht="30" customHeight="1" x14ac:dyDescent="0.2">
      <c r="A14" s="140"/>
      <c r="B14" s="140"/>
      <c r="C14" s="140"/>
      <c r="D14" s="141"/>
      <c r="E14" s="140"/>
      <c r="F14" s="234"/>
      <c r="G14" s="142"/>
      <c r="H14" s="143">
        <f t="shared" si="0"/>
        <v>0</v>
      </c>
      <c r="I14" s="145"/>
      <c r="J14" s="231"/>
      <c r="K14" s="231"/>
    </row>
    <row r="15" spans="1:11" s="191" customFormat="1" ht="30" customHeight="1" x14ac:dyDescent="0.2">
      <c r="A15" s="140"/>
      <c r="B15" s="140"/>
      <c r="C15" s="140"/>
      <c r="D15" s="141"/>
      <c r="E15" s="140"/>
      <c r="F15" s="234"/>
      <c r="G15" s="142"/>
      <c r="H15" s="143">
        <f t="shared" si="0"/>
        <v>0</v>
      </c>
      <c r="I15" s="145"/>
      <c r="J15" s="231"/>
      <c r="K15" s="231"/>
    </row>
    <row r="16" spans="1:11" s="191" customFormat="1" ht="30" customHeight="1" x14ac:dyDescent="0.2">
      <c r="A16" s="140"/>
      <c r="B16" s="140"/>
      <c r="C16" s="140"/>
      <c r="D16" s="141"/>
      <c r="E16" s="140"/>
      <c r="F16" s="234"/>
      <c r="G16" s="142"/>
      <c r="H16" s="143">
        <f t="shared" si="0"/>
        <v>0</v>
      </c>
      <c r="I16" s="145"/>
      <c r="J16" s="231"/>
      <c r="K16" s="231"/>
    </row>
    <row r="17" spans="1:11" s="191" customFormat="1" ht="30" customHeight="1" x14ac:dyDescent="0.2">
      <c r="A17" s="140"/>
      <c r="B17" s="140"/>
      <c r="C17" s="140"/>
      <c r="D17" s="141"/>
      <c r="E17" s="140"/>
      <c r="F17" s="234"/>
      <c r="G17" s="142"/>
      <c r="H17" s="143">
        <f t="shared" si="0"/>
        <v>0</v>
      </c>
      <c r="I17" s="145"/>
      <c r="J17" s="231"/>
      <c r="K17" s="231"/>
    </row>
    <row r="18" spans="1:11" s="191" customFormat="1" ht="30" customHeight="1" x14ac:dyDescent="0.2">
      <c r="A18" s="140"/>
      <c r="B18" s="140"/>
      <c r="C18" s="140"/>
      <c r="D18" s="141"/>
      <c r="E18" s="140"/>
      <c r="F18" s="234"/>
      <c r="G18" s="142"/>
      <c r="H18" s="143">
        <f t="shared" si="0"/>
        <v>0</v>
      </c>
      <c r="I18" s="145"/>
      <c r="J18" s="231"/>
      <c r="K18" s="231"/>
    </row>
    <row r="19" spans="1:11" s="191" customFormat="1" ht="30" customHeight="1" x14ac:dyDescent="0.2">
      <c r="A19" s="140"/>
      <c r="B19" s="140"/>
      <c r="C19" s="140"/>
      <c r="D19" s="141"/>
      <c r="E19" s="140"/>
      <c r="F19" s="234"/>
      <c r="G19" s="142"/>
      <c r="H19" s="143">
        <f t="shared" si="0"/>
        <v>0</v>
      </c>
      <c r="I19" s="145"/>
      <c r="J19" s="231"/>
      <c r="K19" s="231"/>
    </row>
    <row r="20" spans="1:11" s="191" customFormat="1" ht="30" customHeight="1" x14ac:dyDescent="0.2">
      <c r="A20" s="140"/>
      <c r="B20" s="140"/>
      <c r="C20" s="140"/>
      <c r="D20" s="141"/>
      <c r="E20" s="140"/>
      <c r="F20" s="234"/>
      <c r="G20" s="142"/>
      <c r="H20" s="143">
        <f t="shared" si="0"/>
        <v>0</v>
      </c>
      <c r="I20" s="145"/>
      <c r="J20" s="231"/>
      <c r="K20" s="231"/>
    </row>
    <row r="21" spans="1:11" s="191" customFormat="1" ht="30" customHeight="1" x14ac:dyDescent="0.2">
      <c r="A21" s="140"/>
      <c r="B21" s="140"/>
      <c r="C21" s="140"/>
      <c r="D21" s="141"/>
      <c r="E21" s="140"/>
      <c r="F21" s="234"/>
      <c r="G21" s="142"/>
      <c r="H21" s="143">
        <f t="shared" si="0"/>
        <v>0</v>
      </c>
      <c r="I21" s="145"/>
      <c r="J21" s="231"/>
      <c r="K21" s="231"/>
    </row>
    <row r="22" spans="1:11" s="191" customFormat="1" ht="30" customHeight="1" x14ac:dyDescent="0.2">
      <c r="A22" s="140"/>
      <c r="B22" s="140"/>
      <c r="C22" s="140"/>
      <c r="D22" s="141"/>
      <c r="E22" s="140"/>
      <c r="F22" s="234"/>
      <c r="G22" s="142"/>
      <c r="H22" s="143">
        <f t="shared" si="0"/>
        <v>0</v>
      </c>
      <c r="I22" s="145"/>
      <c r="J22" s="231"/>
      <c r="K22" s="231"/>
    </row>
    <row r="23" spans="1:11" s="191" customFormat="1" ht="30" customHeight="1" x14ac:dyDescent="0.2">
      <c r="A23" s="140"/>
      <c r="B23" s="140"/>
      <c r="C23" s="140"/>
      <c r="D23" s="141"/>
      <c r="E23" s="140"/>
      <c r="F23" s="234"/>
      <c r="G23" s="142"/>
      <c r="H23" s="143">
        <f t="shared" si="0"/>
        <v>0</v>
      </c>
      <c r="I23" s="145"/>
      <c r="J23" s="231"/>
      <c r="K23" s="231"/>
    </row>
    <row r="24" spans="1:11" s="191" customFormat="1" ht="30" customHeight="1" x14ac:dyDescent="0.2">
      <c r="A24" s="140"/>
      <c r="B24" s="140"/>
      <c r="C24" s="140"/>
      <c r="D24" s="141"/>
      <c r="E24" s="140"/>
      <c r="F24" s="234"/>
      <c r="G24" s="142"/>
      <c r="H24" s="143">
        <f t="shared" si="0"/>
        <v>0</v>
      </c>
      <c r="I24" s="145"/>
      <c r="J24" s="231"/>
      <c r="K24" s="231"/>
    </row>
    <row r="25" spans="1:11" s="191" customFormat="1" ht="30" customHeight="1" x14ac:dyDescent="0.2">
      <c r="A25" s="140"/>
      <c r="B25" s="140"/>
      <c r="C25" s="140"/>
      <c r="D25" s="141"/>
      <c r="E25" s="140"/>
      <c r="F25" s="234"/>
      <c r="G25" s="142"/>
      <c r="H25" s="143">
        <f t="shared" si="0"/>
        <v>0</v>
      </c>
      <c r="I25" s="145"/>
      <c r="J25" s="231"/>
      <c r="K25" s="231"/>
    </row>
    <row r="26" spans="1:11" s="191" customFormat="1" ht="30" customHeight="1" x14ac:dyDescent="0.2">
      <c r="A26" s="140"/>
      <c r="B26" s="140"/>
      <c r="C26" s="140"/>
      <c r="D26" s="141"/>
      <c r="E26" s="140"/>
      <c r="F26" s="234"/>
      <c r="G26" s="142"/>
      <c r="H26" s="143">
        <f t="shared" si="0"/>
        <v>0</v>
      </c>
      <c r="I26" s="145"/>
      <c r="J26" s="231"/>
      <c r="K26" s="231"/>
    </row>
    <row r="27" spans="1:11" s="191" customFormat="1" ht="30" customHeight="1" x14ac:dyDescent="0.2">
      <c r="A27" s="140"/>
      <c r="B27" s="140"/>
      <c r="C27" s="140"/>
      <c r="D27" s="141"/>
      <c r="E27" s="140"/>
      <c r="F27" s="234"/>
      <c r="G27" s="142"/>
      <c r="H27" s="143">
        <f t="shared" si="0"/>
        <v>0</v>
      </c>
      <c r="I27" s="145"/>
      <c r="J27" s="231"/>
      <c r="K27" s="231"/>
    </row>
    <row r="28" spans="1:11" s="191" customFormat="1" ht="30" customHeight="1" x14ac:dyDescent="0.2">
      <c r="A28" s="140"/>
      <c r="B28" s="140"/>
      <c r="C28" s="140"/>
      <c r="D28" s="141"/>
      <c r="E28" s="140"/>
      <c r="F28" s="234"/>
      <c r="G28" s="142"/>
      <c r="H28" s="143">
        <f t="shared" si="0"/>
        <v>0</v>
      </c>
      <c r="I28" s="145"/>
      <c r="J28" s="231"/>
      <c r="K28" s="231"/>
    </row>
    <row r="29" spans="1:11" s="191" customFormat="1" ht="30" customHeight="1" x14ac:dyDescent="0.2">
      <c r="A29" s="140"/>
      <c r="B29" s="140"/>
      <c r="C29" s="140"/>
      <c r="D29" s="141"/>
      <c r="E29" s="140"/>
      <c r="F29" s="234"/>
      <c r="G29" s="142"/>
      <c r="H29" s="143">
        <f t="shared" si="0"/>
        <v>0</v>
      </c>
      <c r="I29" s="145"/>
      <c r="J29" s="231"/>
      <c r="K29" s="231"/>
    </row>
    <row r="30" spans="1:11" s="191" customFormat="1" ht="30" customHeight="1" x14ac:dyDescent="0.2">
      <c r="A30" s="140"/>
      <c r="B30" s="140"/>
      <c r="C30" s="140"/>
      <c r="D30" s="141"/>
      <c r="E30" s="140"/>
      <c r="F30" s="234"/>
      <c r="G30" s="142"/>
      <c r="H30" s="143">
        <f t="shared" si="0"/>
        <v>0</v>
      </c>
      <c r="I30" s="145"/>
      <c r="J30" s="231"/>
      <c r="K30" s="231"/>
    </row>
    <row r="31" spans="1:11" s="191" customFormat="1" ht="30" customHeight="1" x14ac:dyDescent="0.2">
      <c r="A31" s="140"/>
      <c r="B31" s="140"/>
      <c r="C31" s="140"/>
      <c r="D31" s="141"/>
      <c r="E31" s="140"/>
      <c r="F31" s="234"/>
      <c r="G31" s="142"/>
      <c r="H31" s="143">
        <f t="shared" si="0"/>
        <v>0</v>
      </c>
      <c r="I31" s="145"/>
      <c r="J31" s="231"/>
      <c r="K31" s="231"/>
    </row>
    <row r="32" spans="1:11" s="191" customFormat="1" ht="30" customHeight="1" x14ac:dyDescent="0.2">
      <c r="A32" s="140"/>
      <c r="B32" s="140"/>
      <c r="C32" s="140"/>
      <c r="D32" s="141"/>
      <c r="E32" s="140"/>
      <c r="F32" s="234"/>
      <c r="G32" s="142"/>
      <c r="H32" s="143">
        <f t="shared" si="0"/>
        <v>0</v>
      </c>
      <c r="I32" s="145"/>
      <c r="J32" s="231"/>
      <c r="K32" s="231"/>
    </row>
    <row r="33" spans="1:11" s="191" customFormat="1" ht="30" customHeight="1" x14ac:dyDescent="0.2">
      <c r="A33" s="140"/>
      <c r="B33" s="140"/>
      <c r="C33" s="140"/>
      <c r="D33" s="141"/>
      <c r="E33" s="140"/>
      <c r="F33" s="234"/>
      <c r="G33" s="142"/>
      <c r="H33" s="143">
        <f t="shared" si="0"/>
        <v>0</v>
      </c>
      <c r="I33" s="145"/>
      <c r="J33" s="231"/>
      <c r="K33" s="231"/>
    </row>
    <row r="34" spans="1:11" s="191" customFormat="1" ht="30" customHeight="1" x14ac:dyDescent="0.2">
      <c r="A34" s="140"/>
      <c r="B34" s="140"/>
      <c r="C34" s="140"/>
      <c r="D34" s="141"/>
      <c r="E34" s="140"/>
      <c r="F34" s="234"/>
      <c r="G34" s="142"/>
      <c r="H34" s="143">
        <f t="shared" si="0"/>
        <v>0</v>
      </c>
      <c r="I34" s="145"/>
      <c r="J34" s="231"/>
      <c r="K34" s="231"/>
    </row>
    <row r="35" spans="1:11" s="191" customFormat="1" ht="30" customHeight="1" x14ac:dyDescent="0.2">
      <c r="A35" s="334" t="s">
        <v>73</v>
      </c>
      <c r="B35" s="334"/>
      <c r="C35" s="334"/>
      <c r="D35" s="334"/>
      <c r="E35" s="334"/>
      <c r="F35" s="334"/>
      <c r="G35" s="334"/>
      <c r="H35" s="143">
        <f>SUM(H12:H34)</f>
        <v>0</v>
      </c>
      <c r="I35" s="248">
        <f>SUM(I12:I34)</f>
        <v>0</v>
      </c>
      <c r="J35" s="231"/>
      <c r="K35" s="231"/>
    </row>
    <row r="36" spans="1:11" s="191" customFormat="1" ht="15.75" x14ac:dyDescent="0.2">
      <c r="A36" s="244"/>
      <c r="B36" s="244"/>
      <c r="C36" s="244"/>
      <c r="D36" s="244"/>
      <c r="E36" s="244"/>
      <c r="F36" s="204"/>
      <c r="G36" s="244"/>
      <c r="H36" s="204"/>
      <c r="I36" s="235"/>
      <c r="J36" s="231"/>
      <c r="K36" s="231"/>
    </row>
    <row r="37" spans="1:11" s="191" customFormat="1" ht="15.75" x14ac:dyDescent="0.2">
      <c r="F37" s="196"/>
      <c r="H37" s="196"/>
      <c r="I37" s="235"/>
      <c r="J37" s="231"/>
      <c r="K37" s="231"/>
    </row>
    <row r="38" spans="1:11" s="191" customFormat="1" ht="25.5" customHeight="1" x14ac:dyDescent="0.2">
      <c r="F38" s="196"/>
      <c r="H38" s="196"/>
      <c r="I38" s="235"/>
      <c r="J38" s="231"/>
      <c r="K38" s="231"/>
    </row>
    <row r="39" spans="1:11" s="191" customFormat="1" ht="12.75" customHeight="1" x14ac:dyDescent="0.2">
      <c r="A39" s="350" t="s">
        <v>54</v>
      </c>
      <c r="B39" s="350"/>
      <c r="C39" s="350"/>
      <c r="D39" s="350"/>
      <c r="E39" s="236"/>
      <c r="F39" s="237"/>
      <c r="G39" s="236"/>
      <c r="H39" s="237"/>
      <c r="I39" s="238"/>
      <c r="J39" s="231"/>
      <c r="K39" s="231"/>
    </row>
    <row r="40" spans="1:11" s="191" customFormat="1" ht="23.25" customHeight="1" x14ac:dyDescent="0.2">
      <c r="A40" s="239"/>
      <c r="B40" s="239"/>
      <c r="C40" s="239"/>
      <c r="D40" s="239"/>
      <c r="E40" s="240"/>
      <c r="F40" s="241"/>
      <c r="G40" s="240"/>
      <c r="H40" s="241"/>
      <c r="I40" s="242"/>
      <c r="J40" s="231"/>
      <c r="K40" s="231"/>
    </row>
    <row r="41" spans="1:11" s="191" customFormat="1" ht="12.75" customHeight="1" x14ac:dyDescent="0.2">
      <c r="A41" s="350" t="s">
        <v>55</v>
      </c>
      <c r="B41" s="350"/>
      <c r="C41" s="350"/>
      <c r="D41" s="350"/>
      <c r="E41" s="236"/>
      <c r="F41" s="237"/>
      <c r="G41" s="236"/>
      <c r="H41" s="237"/>
      <c r="I41" s="238"/>
      <c r="J41" s="231"/>
      <c r="K41" s="231"/>
    </row>
    <row r="42" spans="1:11" s="191" customFormat="1" ht="15.75" x14ac:dyDescent="0.2">
      <c r="F42" s="196"/>
      <c r="H42" s="196"/>
      <c r="I42" s="235"/>
      <c r="J42" s="231"/>
      <c r="K42" s="231"/>
    </row>
    <row r="43" spans="1:11" s="191" customFormat="1" ht="18" x14ac:dyDescent="0.2">
      <c r="A43" s="227" t="s">
        <v>122</v>
      </c>
      <c r="F43" s="196"/>
      <c r="H43" s="235"/>
      <c r="I43" s="230" t="s">
        <v>76</v>
      </c>
      <c r="J43" s="231"/>
      <c r="K43" s="231"/>
    </row>
    <row r="44" spans="1:11" s="233" customFormat="1" ht="26.25" customHeight="1" x14ac:dyDescent="0.2">
      <c r="A44" s="335" t="s">
        <v>63</v>
      </c>
      <c r="B44" s="335" t="s">
        <v>64</v>
      </c>
      <c r="C44" s="335" t="s">
        <v>65</v>
      </c>
      <c r="D44" s="335" t="s">
        <v>123</v>
      </c>
      <c r="E44" s="335" t="s">
        <v>67</v>
      </c>
      <c r="F44" s="335" t="s">
        <v>81</v>
      </c>
      <c r="G44" s="335"/>
      <c r="H44" s="335"/>
      <c r="I44" s="333" t="s">
        <v>112</v>
      </c>
      <c r="J44" s="232"/>
      <c r="K44" s="232"/>
    </row>
    <row r="45" spans="1:11" s="233" customFormat="1" ht="26.25" customHeight="1" x14ac:dyDescent="0.2">
      <c r="A45" s="335"/>
      <c r="B45" s="335"/>
      <c r="C45" s="335"/>
      <c r="D45" s="335"/>
      <c r="E45" s="335"/>
      <c r="F45" s="139" t="s">
        <v>70</v>
      </c>
      <c r="G45" s="138" t="s">
        <v>71</v>
      </c>
      <c r="H45" s="139" t="s">
        <v>72</v>
      </c>
      <c r="I45" s="333"/>
      <c r="J45" s="232"/>
      <c r="K45" s="232"/>
    </row>
    <row r="46" spans="1:11" s="191" customFormat="1" ht="30" customHeight="1" x14ac:dyDescent="0.2">
      <c r="A46" s="140"/>
      <c r="B46" s="140"/>
      <c r="C46" s="140"/>
      <c r="D46" s="141"/>
      <c r="E46" s="140"/>
      <c r="F46" s="234"/>
      <c r="G46" s="142"/>
      <c r="H46" s="143">
        <f t="shared" ref="H46:H68" si="1">F46*G46</f>
        <v>0</v>
      </c>
      <c r="I46" s="145"/>
      <c r="J46" s="231"/>
      <c r="K46" s="231"/>
    </row>
    <row r="47" spans="1:11" s="191" customFormat="1" ht="30" customHeight="1" x14ac:dyDescent="0.2">
      <c r="A47" s="140"/>
      <c r="B47" s="140"/>
      <c r="C47" s="140"/>
      <c r="D47" s="141"/>
      <c r="E47" s="140"/>
      <c r="F47" s="234"/>
      <c r="G47" s="142"/>
      <c r="H47" s="143">
        <f t="shared" si="1"/>
        <v>0</v>
      </c>
      <c r="I47" s="145"/>
      <c r="J47" s="231"/>
      <c r="K47" s="231"/>
    </row>
    <row r="48" spans="1:11" s="191" customFormat="1" ht="30" customHeight="1" x14ac:dyDescent="0.2">
      <c r="A48" s="140"/>
      <c r="B48" s="140"/>
      <c r="C48" s="140"/>
      <c r="D48" s="141"/>
      <c r="E48" s="140"/>
      <c r="F48" s="234"/>
      <c r="G48" s="142"/>
      <c r="H48" s="143">
        <f t="shared" si="1"/>
        <v>0</v>
      </c>
      <c r="I48" s="145"/>
      <c r="J48" s="231"/>
      <c r="K48" s="231"/>
    </row>
    <row r="49" spans="1:11" s="191" customFormat="1" ht="30" customHeight="1" x14ac:dyDescent="0.2">
      <c r="A49" s="140"/>
      <c r="B49" s="140"/>
      <c r="C49" s="140"/>
      <c r="D49" s="141"/>
      <c r="E49" s="140"/>
      <c r="F49" s="234"/>
      <c r="G49" s="142"/>
      <c r="H49" s="143">
        <f t="shared" si="1"/>
        <v>0</v>
      </c>
      <c r="I49" s="145"/>
      <c r="J49" s="231"/>
      <c r="K49" s="231"/>
    </row>
    <row r="50" spans="1:11" s="191" customFormat="1" ht="30" customHeight="1" x14ac:dyDescent="0.2">
      <c r="A50" s="140"/>
      <c r="B50" s="140"/>
      <c r="C50" s="140"/>
      <c r="D50" s="141"/>
      <c r="E50" s="140"/>
      <c r="F50" s="234"/>
      <c r="G50" s="142"/>
      <c r="H50" s="143">
        <f t="shared" si="1"/>
        <v>0</v>
      </c>
      <c r="I50" s="145"/>
      <c r="J50" s="231"/>
      <c r="K50" s="231"/>
    </row>
    <row r="51" spans="1:11" s="191" customFormat="1" ht="30" customHeight="1" x14ac:dyDescent="0.2">
      <c r="A51" s="140"/>
      <c r="B51" s="140"/>
      <c r="C51" s="140"/>
      <c r="D51" s="141"/>
      <c r="E51" s="140"/>
      <c r="F51" s="234"/>
      <c r="G51" s="142"/>
      <c r="H51" s="143">
        <f t="shared" si="1"/>
        <v>0</v>
      </c>
      <c r="I51" s="145"/>
      <c r="J51" s="231"/>
      <c r="K51" s="231"/>
    </row>
    <row r="52" spans="1:11" s="191" customFormat="1" ht="30" customHeight="1" x14ac:dyDescent="0.2">
      <c r="A52" s="140"/>
      <c r="B52" s="140"/>
      <c r="C52" s="140"/>
      <c r="D52" s="141"/>
      <c r="E52" s="140"/>
      <c r="F52" s="234"/>
      <c r="G52" s="142"/>
      <c r="H52" s="143">
        <f t="shared" si="1"/>
        <v>0</v>
      </c>
      <c r="I52" s="145"/>
      <c r="J52" s="231"/>
      <c r="K52" s="231"/>
    </row>
    <row r="53" spans="1:11" s="191" customFormat="1" ht="30" customHeight="1" x14ac:dyDescent="0.2">
      <c r="A53" s="140"/>
      <c r="B53" s="140"/>
      <c r="C53" s="140"/>
      <c r="D53" s="141"/>
      <c r="E53" s="140"/>
      <c r="F53" s="234"/>
      <c r="G53" s="142"/>
      <c r="H53" s="143">
        <f t="shared" si="1"/>
        <v>0</v>
      </c>
      <c r="I53" s="145"/>
      <c r="J53" s="231"/>
      <c r="K53" s="231"/>
    </row>
    <row r="54" spans="1:11" s="191" customFormat="1" ht="30" customHeight="1" x14ac:dyDescent="0.2">
      <c r="A54" s="140"/>
      <c r="B54" s="140"/>
      <c r="C54" s="140"/>
      <c r="D54" s="141"/>
      <c r="E54" s="140"/>
      <c r="F54" s="234"/>
      <c r="G54" s="142"/>
      <c r="H54" s="143">
        <f t="shared" si="1"/>
        <v>0</v>
      </c>
      <c r="I54" s="145"/>
      <c r="J54" s="231"/>
      <c r="K54" s="231"/>
    </row>
    <row r="55" spans="1:11" s="191" customFormat="1" ht="30" customHeight="1" x14ac:dyDescent="0.2">
      <c r="A55" s="140"/>
      <c r="B55" s="140"/>
      <c r="C55" s="140"/>
      <c r="D55" s="141"/>
      <c r="E55" s="140"/>
      <c r="F55" s="234"/>
      <c r="G55" s="142"/>
      <c r="H55" s="143">
        <f t="shared" si="1"/>
        <v>0</v>
      </c>
      <c r="I55" s="145"/>
      <c r="J55" s="231"/>
      <c r="K55" s="231"/>
    </row>
    <row r="56" spans="1:11" s="191" customFormat="1" ht="30" customHeight="1" x14ac:dyDescent="0.2">
      <c r="A56" s="140"/>
      <c r="B56" s="140"/>
      <c r="C56" s="140"/>
      <c r="D56" s="141"/>
      <c r="E56" s="140"/>
      <c r="F56" s="234"/>
      <c r="G56" s="142"/>
      <c r="H56" s="143">
        <f t="shared" si="1"/>
        <v>0</v>
      </c>
      <c r="I56" s="145"/>
      <c r="J56" s="231"/>
      <c r="K56" s="231"/>
    </row>
    <row r="57" spans="1:11" s="191" customFormat="1" ht="30" customHeight="1" x14ac:dyDescent="0.2">
      <c r="A57" s="140"/>
      <c r="B57" s="140"/>
      <c r="C57" s="140"/>
      <c r="D57" s="141"/>
      <c r="E57" s="140"/>
      <c r="F57" s="234"/>
      <c r="G57" s="142"/>
      <c r="H57" s="143">
        <f t="shared" si="1"/>
        <v>0</v>
      </c>
      <c r="I57" s="145"/>
      <c r="J57" s="231"/>
      <c r="K57" s="231"/>
    </row>
    <row r="58" spans="1:11" s="191" customFormat="1" ht="30" customHeight="1" x14ac:dyDescent="0.2">
      <c r="A58" s="140"/>
      <c r="B58" s="140"/>
      <c r="C58" s="140"/>
      <c r="D58" s="141"/>
      <c r="E58" s="140"/>
      <c r="F58" s="234"/>
      <c r="G58" s="142"/>
      <c r="H58" s="143">
        <f t="shared" si="1"/>
        <v>0</v>
      </c>
      <c r="I58" s="145"/>
      <c r="J58" s="231"/>
      <c r="K58" s="231"/>
    </row>
    <row r="59" spans="1:11" s="191" customFormat="1" ht="30" customHeight="1" x14ac:dyDescent="0.2">
      <c r="A59" s="140"/>
      <c r="B59" s="140"/>
      <c r="C59" s="140"/>
      <c r="D59" s="141"/>
      <c r="E59" s="140"/>
      <c r="F59" s="234"/>
      <c r="G59" s="142"/>
      <c r="H59" s="143">
        <f t="shared" si="1"/>
        <v>0</v>
      </c>
      <c r="I59" s="145"/>
      <c r="J59" s="231"/>
      <c r="K59" s="231"/>
    </row>
    <row r="60" spans="1:11" s="191" customFormat="1" ht="30" customHeight="1" x14ac:dyDescent="0.2">
      <c r="A60" s="140"/>
      <c r="B60" s="140"/>
      <c r="C60" s="140"/>
      <c r="D60" s="141"/>
      <c r="E60" s="140"/>
      <c r="F60" s="234"/>
      <c r="G60" s="142"/>
      <c r="H60" s="143">
        <f t="shared" si="1"/>
        <v>0</v>
      </c>
      <c r="I60" s="145"/>
      <c r="J60" s="231"/>
      <c r="K60" s="231"/>
    </row>
    <row r="61" spans="1:11" s="191" customFormat="1" ht="30" customHeight="1" x14ac:dyDescent="0.2">
      <c r="A61" s="140"/>
      <c r="B61" s="140"/>
      <c r="C61" s="140"/>
      <c r="D61" s="141"/>
      <c r="E61" s="140"/>
      <c r="F61" s="234"/>
      <c r="G61" s="142"/>
      <c r="H61" s="143">
        <f t="shared" si="1"/>
        <v>0</v>
      </c>
      <c r="I61" s="145"/>
      <c r="J61" s="231"/>
      <c r="K61" s="231"/>
    </row>
    <row r="62" spans="1:11" s="191" customFormat="1" ht="30" customHeight="1" x14ac:dyDescent="0.2">
      <c r="A62" s="140"/>
      <c r="B62" s="140"/>
      <c r="C62" s="140"/>
      <c r="D62" s="141"/>
      <c r="E62" s="140"/>
      <c r="F62" s="234"/>
      <c r="G62" s="142"/>
      <c r="H62" s="143">
        <f t="shared" si="1"/>
        <v>0</v>
      </c>
      <c r="I62" s="145"/>
      <c r="J62" s="231"/>
      <c r="K62" s="231"/>
    </row>
    <row r="63" spans="1:11" s="191" customFormat="1" ht="30" customHeight="1" x14ac:dyDescent="0.2">
      <c r="A63" s="140"/>
      <c r="B63" s="140"/>
      <c r="C63" s="140"/>
      <c r="D63" s="141"/>
      <c r="E63" s="140"/>
      <c r="F63" s="234"/>
      <c r="G63" s="142"/>
      <c r="H63" s="143">
        <f t="shared" si="1"/>
        <v>0</v>
      </c>
      <c r="I63" s="145"/>
      <c r="J63" s="231"/>
      <c r="K63" s="231"/>
    </row>
    <row r="64" spans="1:11" s="191" customFormat="1" ht="30" customHeight="1" x14ac:dyDescent="0.2">
      <c r="A64" s="140"/>
      <c r="B64" s="140"/>
      <c r="C64" s="140"/>
      <c r="D64" s="141"/>
      <c r="E64" s="140"/>
      <c r="F64" s="234"/>
      <c r="G64" s="142"/>
      <c r="H64" s="143">
        <f t="shared" si="1"/>
        <v>0</v>
      </c>
      <c r="I64" s="145"/>
      <c r="J64" s="231"/>
      <c r="K64" s="231"/>
    </row>
    <row r="65" spans="1:11" s="191" customFormat="1" ht="30" customHeight="1" x14ac:dyDescent="0.2">
      <c r="A65" s="140"/>
      <c r="B65" s="140"/>
      <c r="C65" s="140"/>
      <c r="D65" s="141"/>
      <c r="E65" s="140"/>
      <c r="F65" s="234"/>
      <c r="G65" s="142"/>
      <c r="H65" s="143">
        <f t="shared" si="1"/>
        <v>0</v>
      </c>
      <c r="I65" s="145"/>
      <c r="J65" s="231"/>
      <c r="K65" s="231"/>
    </row>
    <row r="66" spans="1:11" s="191" customFormat="1" ht="30" customHeight="1" x14ac:dyDescent="0.2">
      <c r="A66" s="140"/>
      <c r="B66" s="140"/>
      <c r="C66" s="140"/>
      <c r="D66" s="141"/>
      <c r="E66" s="140"/>
      <c r="F66" s="234"/>
      <c r="G66" s="142"/>
      <c r="H66" s="143">
        <f t="shared" si="1"/>
        <v>0</v>
      </c>
      <c r="I66" s="145"/>
      <c r="J66" s="231"/>
      <c r="K66" s="231"/>
    </row>
    <row r="67" spans="1:11" s="191" customFormat="1" ht="30" customHeight="1" x14ac:dyDescent="0.2">
      <c r="A67" s="140"/>
      <c r="B67" s="140"/>
      <c r="C67" s="140"/>
      <c r="D67" s="141"/>
      <c r="E67" s="140"/>
      <c r="F67" s="234"/>
      <c r="G67" s="142"/>
      <c r="H67" s="143">
        <f t="shared" si="1"/>
        <v>0</v>
      </c>
      <c r="I67" s="145"/>
      <c r="J67" s="231"/>
      <c r="K67" s="231"/>
    </row>
    <row r="68" spans="1:11" s="191" customFormat="1" ht="30" customHeight="1" x14ac:dyDescent="0.2">
      <c r="A68" s="140"/>
      <c r="B68" s="140"/>
      <c r="C68" s="140"/>
      <c r="D68" s="141"/>
      <c r="E68" s="140"/>
      <c r="F68" s="234"/>
      <c r="G68" s="142"/>
      <c r="H68" s="143">
        <f t="shared" si="1"/>
        <v>0</v>
      </c>
      <c r="I68" s="145"/>
      <c r="J68" s="231"/>
      <c r="K68" s="231"/>
    </row>
    <row r="69" spans="1:11" s="191" customFormat="1" ht="30" customHeight="1" x14ac:dyDescent="0.2">
      <c r="A69" s="334" t="s">
        <v>73</v>
      </c>
      <c r="B69" s="334"/>
      <c r="C69" s="334"/>
      <c r="D69" s="334"/>
      <c r="E69" s="334"/>
      <c r="F69" s="334"/>
      <c r="G69" s="334"/>
      <c r="H69" s="143">
        <f>SUM(H46:H68)</f>
        <v>0</v>
      </c>
      <c r="I69" s="248">
        <f>SUM(I46:I68)</f>
        <v>0</v>
      </c>
      <c r="J69" s="231"/>
      <c r="K69" s="231"/>
    </row>
    <row r="70" spans="1:11" s="191" customFormat="1" ht="15.75" x14ac:dyDescent="0.2">
      <c r="A70" s="244"/>
      <c r="B70" s="244"/>
      <c r="C70" s="244"/>
      <c r="D70" s="244"/>
      <c r="E70" s="244"/>
      <c r="F70" s="204"/>
      <c r="G70" s="244"/>
      <c r="H70" s="204"/>
      <c r="I70" s="235"/>
      <c r="J70" s="231"/>
      <c r="K70" s="231"/>
    </row>
    <row r="71" spans="1:11" s="191" customFormat="1" ht="15.75" x14ac:dyDescent="0.2">
      <c r="F71" s="196"/>
      <c r="H71" s="196"/>
      <c r="I71" s="235"/>
      <c r="J71" s="231"/>
      <c r="K71" s="231"/>
    </row>
    <row r="72" spans="1:11" s="191" customFormat="1" ht="25.5" customHeight="1" x14ac:dyDescent="0.2">
      <c r="F72" s="196"/>
      <c r="H72" s="196"/>
      <c r="I72" s="235"/>
      <c r="J72" s="231"/>
      <c r="K72" s="231"/>
    </row>
    <row r="73" spans="1:11" s="191" customFormat="1" ht="12.75" customHeight="1" x14ac:dyDescent="0.2">
      <c r="A73" s="350" t="s">
        <v>54</v>
      </c>
      <c r="B73" s="350"/>
      <c r="C73" s="350"/>
      <c r="D73" s="350"/>
      <c r="E73" s="236"/>
      <c r="F73" s="237"/>
      <c r="G73" s="236"/>
      <c r="H73" s="237"/>
      <c r="I73" s="238"/>
      <c r="J73" s="231"/>
      <c r="K73" s="231"/>
    </row>
    <row r="74" spans="1:11" s="191" customFormat="1" ht="23.25" customHeight="1" x14ac:dyDescent="0.2">
      <c r="A74" s="239"/>
      <c r="B74" s="239"/>
      <c r="C74" s="239"/>
      <c r="D74" s="239"/>
      <c r="E74" s="240"/>
      <c r="F74" s="241"/>
      <c r="G74" s="240"/>
      <c r="H74" s="241"/>
      <c r="I74" s="242"/>
      <c r="J74" s="231"/>
      <c r="K74" s="231"/>
    </row>
    <row r="75" spans="1:11" s="191" customFormat="1" ht="12.75" customHeight="1" x14ac:dyDescent="0.2">
      <c r="A75" s="350" t="s">
        <v>55</v>
      </c>
      <c r="B75" s="350"/>
      <c r="C75" s="350"/>
      <c r="D75" s="350"/>
      <c r="E75" s="236"/>
      <c r="F75" s="237"/>
      <c r="G75" s="236"/>
      <c r="H75" s="237"/>
      <c r="I75" s="238"/>
      <c r="J75" s="231"/>
      <c r="K75" s="231"/>
    </row>
    <row r="76" spans="1:11" s="191" customFormat="1" ht="15.75" x14ac:dyDescent="0.2">
      <c r="F76" s="196"/>
      <c r="H76" s="196"/>
      <c r="I76" s="235"/>
      <c r="J76" s="231"/>
      <c r="K76" s="231"/>
    </row>
    <row r="77" spans="1:11" s="191" customFormat="1" ht="18" x14ac:dyDescent="0.2">
      <c r="A77" s="227" t="s">
        <v>122</v>
      </c>
      <c r="F77" s="196"/>
      <c r="H77" s="235"/>
      <c r="I77" s="230" t="s">
        <v>77</v>
      </c>
      <c r="J77" s="231"/>
      <c r="K77" s="231"/>
    </row>
    <row r="78" spans="1:11" s="233" customFormat="1" ht="26.25" customHeight="1" x14ac:dyDescent="0.2">
      <c r="A78" s="335" t="s">
        <v>63</v>
      </c>
      <c r="B78" s="335" t="s">
        <v>64</v>
      </c>
      <c r="C78" s="335" t="s">
        <v>65</v>
      </c>
      <c r="D78" s="335" t="s">
        <v>123</v>
      </c>
      <c r="E78" s="335" t="s">
        <v>67</v>
      </c>
      <c r="F78" s="335" t="s">
        <v>81</v>
      </c>
      <c r="G78" s="335"/>
      <c r="H78" s="335"/>
      <c r="I78" s="333" t="s">
        <v>112</v>
      </c>
      <c r="J78" s="232"/>
      <c r="K78" s="232"/>
    </row>
    <row r="79" spans="1:11" s="233" customFormat="1" ht="26.25" customHeight="1" x14ac:dyDescent="0.2">
      <c r="A79" s="335"/>
      <c r="B79" s="335"/>
      <c r="C79" s="335"/>
      <c r="D79" s="335"/>
      <c r="E79" s="335"/>
      <c r="F79" s="139" t="s">
        <v>70</v>
      </c>
      <c r="G79" s="138" t="s">
        <v>71</v>
      </c>
      <c r="H79" s="139" t="s">
        <v>72</v>
      </c>
      <c r="I79" s="333"/>
      <c r="J79" s="232"/>
      <c r="K79" s="232"/>
    </row>
    <row r="80" spans="1:11" s="191" customFormat="1" ht="30" customHeight="1" x14ac:dyDescent="0.2">
      <c r="A80" s="140"/>
      <c r="B80" s="140"/>
      <c r="C80" s="140"/>
      <c r="D80" s="141"/>
      <c r="E80" s="140"/>
      <c r="F80" s="234"/>
      <c r="G80" s="142"/>
      <c r="H80" s="143">
        <f t="shared" ref="H80:H102" si="2">F80*G80</f>
        <v>0</v>
      </c>
      <c r="I80" s="145"/>
      <c r="J80" s="231"/>
      <c r="K80" s="231"/>
    </row>
    <row r="81" spans="1:11" s="191" customFormat="1" ht="30" customHeight="1" x14ac:dyDescent="0.2">
      <c r="A81" s="140"/>
      <c r="B81" s="140"/>
      <c r="C81" s="140"/>
      <c r="D81" s="141"/>
      <c r="E81" s="140"/>
      <c r="F81" s="234"/>
      <c r="G81" s="142"/>
      <c r="H81" s="143">
        <f t="shared" si="2"/>
        <v>0</v>
      </c>
      <c r="I81" s="145"/>
      <c r="J81" s="231"/>
      <c r="K81" s="231"/>
    </row>
    <row r="82" spans="1:11" s="191" customFormat="1" ht="30" customHeight="1" x14ac:dyDescent="0.2">
      <c r="A82" s="140"/>
      <c r="B82" s="140"/>
      <c r="C82" s="140"/>
      <c r="D82" s="141"/>
      <c r="E82" s="140"/>
      <c r="F82" s="234"/>
      <c r="G82" s="142"/>
      <c r="H82" s="143">
        <f t="shared" si="2"/>
        <v>0</v>
      </c>
      <c r="I82" s="145"/>
      <c r="J82" s="231"/>
      <c r="K82" s="231"/>
    </row>
    <row r="83" spans="1:11" s="191" customFormat="1" ht="30" customHeight="1" x14ac:dyDescent="0.2">
      <c r="A83" s="140"/>
      <c r="B83" s="140"/>
      <c r="C83" s="140"/>
      <c r="D83" s="141"/>
      <c r="E83" s="140"/>
      <c r="F83" s="234"/>
      <c r="G83" s="142"/>
      <c r="H83" s="143">
        <f t="shared" si="2"/>
        <v>0</v>
      </c>
      <c r="I83" s="145"/>
      <c r="J83" s="231"/>
      <c r="K83" s="231"/>
    </row>
    <row r="84" spans="1:11" s="191" customFormat="1" ht="30" customHeight="1" x14ac:dyDescent="0.2">
      <c r="A84" s="140"/>
      <c r="B84" s="140"/>
      <c r="C84" s="140"/>
      <c r="D84" s="141"/>
      <c r="E84" s="140"/>
      <c r="F84" s="234"/>
      <c r="G84" s="142"/>
      <c r="H84" s="143">
        <f t="shared" si="2"/>
        <v>0</v>
      </c>
      <c r="I84" s="145"/>
      <c r="J84" s="231"/>
      <c r="K84" s="231"/>
    </row>
    <row r="85" spans="1:11" s="191" customFormat="1" ht="30" customHeight="1" x14ac:dyDescent="0.2">
      <c r="A85" s="140"/>
      <c r="B85" s="140"/>
      <c r="C85" s="140"/>
      <c r="D85" s="141"/>
      <c r="E85" s="140"/>
      <c r="F85" s="234"/>
      <c r="G85" s="142"/>
      <c r="H85" s="143">
        <f t="shared" si="2"/>
        <v>0</v>
      </c>
      <c r="I85" s="145"/>
      <c r="J85" s="231"/>
      <c r="K85" s="231"/>
    </row>
    <row r="86" spans="1:11" s="191" customFormat="1" ht="30" customHeight="1" x14ac:dyDescent="0.2">
      <c r="A86" s="140"/>
      <c r="B86" s="140"/>
      <c r="C86" s="140"/>
      <c r="D86" s="141"/>
      <c r="E86" s="140"/>
      <c r="F86" s="234"/>
      <c r="G86" s="142"/>
      <c r="H86" s="143">
        <f t="shared" si="2"/>
        <v>0</v>
      </c>
      <c r="I86" s="145"/>
      <c r="J86" s="231"/>
      <c r="K86" s="231"/>
    </row>
    <row r="87" spans="1:11" s="191" customFormat="1" ht="30" customHeight="1" x14ac:dyDescent="0.2">
      <c r="A87" s="140"/>
      <c r="B87" s="140"/>
      <c r="C87" s="140"/>
      <c r="D87" s="141"/>
      <c r="E87" s="140"/>
      <c r="F87" s="234"/>
      <c r="G87" s="142"/>
      <c r="H87" s="143">
        <f t="shared" si="2"/>
        <v>0</v>
      </c>
      <c r="I87" s="145"/>
      <c r="J87" s="231"/>
      <c r="K87" s="231"/>
    </row>
    <row r="88" spans="1:11" s="191" customFormat="1" ht="30" customHeight="1" x14ac:dyDescent="0.2">
      <c r="A88" s="140"/>
      <c r="B88" s="140"/>
      <c r="C88" s="140"/>
      <c r="D88" s="141"/>
      <c r="E88" s="140"/>
      <c r="F88" s="234"/>
      <c r="G88" s="142"/>
      <c r="H88" s="143">
        <f t="shared" si="2"/>
        <v>0</v>
      </c>
      <c r="I88" s="145"/>
      <c r="J88" s="231"/>
      <c r="K88" s="231"/>
    </row>
    <row r="89" spans="1:11" s="191" customFormat="1" ht="30" customHeight="1" x14ac:dyDescent="0.2">
      <c r="A89" s="140"/>
      <c r="B89" s="140"/>
      <c r="C89" s="140"/>
      <c r="D89" s="141"/>
      <c r="E89" s="140"/>
      <c r="F89" s="234"/>
      <c r="G89" s="142"/>
      <c r="H89" s="143">
        <f t="shared" si="2"/>
        <v>0</v>
      </c>
      <c r="I89" s="145"/>
      <c r="J89" s="231"/>
      <c r="K89" s="231"/>
    </row>
    <row r="90" spans="1:11" s="191" customFormat="1" ht="30" customHeight="1" x14ac:dyDescent="0.2">
      <c r="A90" s="140"/>
      <c r="B90" s="140"/>
      <c r="C90" s="140"/>
      <c r="D90" s="141"/>
      <c r="E90" s="140"/>
      <c r="F90" s="234"/>
      <c r="G90" s="142"/>
      <c r="H90" s="143">
        <f t="shared" si="2"/>
        <v>0</v>
      </c>
      <c r="I90" s="145"/>
      <c r="J90" s="231"/>
      <c r="K90" s="231"/>
    </row>
    <row r="91" spans="1:11" s="191" customFormat="1" ht="30" customHeight="1" x14ac:dyDescent="0.2">
      <c r="A91" s="140"/>
      <c r="B91" s="140"/>
      <c r="C91" s="140"/>
      <c r="D91" s="141"/>
      <c r="E91" s="140"/>
      <c r="F91" s="234"/>
      <c r="G91" s="142"/>
      <c r="H91" s="143">
        <f t="shared" si="2"/>
        <v>0</v>
      </c>
      <c r="I91" s="145"/>
      <c r="J91" s="231"/>
      <c r="K91" s="231"/>
    </row>
    <row r="92" spans="1:11" s="191" customFormat="1" ht="30" customHeight="1" x14ac:dyDescent="0.2">
      <c r="A92" s="140"/>
      <c r="B92" s="140"/>
      <c r="C92" s="140"/>
      <c r="D92" s="141"/>
      <c r="E92" s="140"/>
      <c r="F92" s="234"/>
      <c r="G92" s="142"/>
      <c r="H92" s="143">
        <f t="shared" si="2"/>
        <v>0</v>
      </c>
      <c r="I92" s="145"/>
      <c r="J92" s="231"/>
      <c r="K92" s="231"/>
    </row>
    <row r="93" spans="1:11" s="191" customFormat="1" ht="30" customHeight="1" x14ac:dyDescent="0.2">
      <c r="A93" s="140"/>
      <c r="B93" s="140"/>
      <c r="C93" s="140"/>
      <c r="D93" s="141"/>
      <c r="E93" s="140"/>
      <c r="F93" s="234"/>
      <c r="G93" s="142"/>
      <c r="H93" s="143">
        <f t="shared" si="2"/>
        <v>0</v>
      </c>
      <c r="I93" s="145"/>
      <c r="J93" s="231"/>
      <c r="K93" s="231"/>
    </row>
    <row r="94" spans="1:11" s="191" customFormat="1" ht="30" customHeight="1" x14ac:dyDescent="0.2">
      <c r="A94" s="140"/>
      <c r="B94" s="140"/>
      <c r="C94" s="140"/>
      <c r="D94" s="141"/>
      <c r="E94" s="140"/>
      <c r="F94" s="234"/>
      <c r="G94" s="142"/>
      <c r="H94" s="143">
        <f t="shared" si="2"/>
        <v>0</v>
      </c>
      <c r="I94" s="145"/>
      <c r="J94" s="231"/>
      <c r="K94" s="231"/>
    </row>
    <row r="95" spans="1:11" s="191" customFormat="1" ht="30" customHeight="1" x14ac:dyDescent="0.2">
      <c r="A95" s="140"/>
      <c r="B95" s="140"/>
      <c r="C95" s="140"/>
      <c r="D95" s="141"/>
      <c r="E95" s="140"/>
      <c r="F95" s="234"/>
      <c r="G95" s="142"/>
      <c r="H95" s="143">
        <f t="shared" si="2"/>
        <v>0</v>
      </c>
      <c r="I95" s="145"/>
      <c r="J95" s="231"/>
      <c r="K95" s="231"/>
    </row>
    <row r="96" spans="1:11" s="191" customFormat="1" ht="30" customHeight="1" x14ac:dyDescent="0.2">
      <c r="A96" s="140"/>
      <c r="B96" s="140"/>
      <c r="C96" s="140"/>
      <c r="D96" s="141"/>
      <c r="E96" s="140"/>
      <c r="F96" s="234"/>
      <c r="G96" s="142"/>
      <c r="H96" s="143">
        <f t="shared" si="2"/>
        <v>0</v>
      </c>
      <c r="I96" s="145"/>
      <c r="J96" s="231"/>
      <c r="K96" s="231"/>
    </row>
    <row r="97" spans="1:11" s="191" customFormat="1" ht="30" customHeight="1" x14ac:dyDescent="0.2">
      <c r="A97" s="140"/>
      <c r="B97" s="140"/>
      <c r="C97" s="140"/>
      <c r="D97" s="141"/>
      <c r="E97" s="140"/>
      <c r="F97" s="234"/>
      <c r="G97" s="142"/>
      <c r="H97" s="143">
        <f t="shared" si="2"/>
        <v>0</v>
      </c>
      <c r="I97" s="145"/>
      <c r="J97" s="231"/>
      <c r="K97" s="231"/>
    </row>
    <row r="98" spans="1:11" s="191" customFormat="1" ht="30" customHeight="1" x14ac:dyDescent="0.2">
      <c r="A98" s="140"/>
      <c r="B98" s="140"/>
      <c r="C98" s="140"/>
      <c r="D98" s="141"/>
      <c r="E98" s="140"/>
      <c r="F98" s="234"/>
      <c r="G98" s="142"/>
      <c r="H98" s="143">
        <f t="shared" si="2"/>
        <v>0</v>
      </c>
      <c r="I98" s="145"/>
      <c r="J98" s="231"/>
      <c r="K98" s="231"/>
    </row>
    <row r="99" spans="1:11" s="191" customFormat="1" ht="30" customHeight="1" x14ac:dyDescent="0.2">
      <c r="A99" s="140"/>
      <c r="B99" s="140"/>
      <c r="C99" s="140"/>
      <c r="D99" s="141"/>
      <c r="E99" s="140"/>
      <c r="F99" s="234"/>
      <c r="G99" s="142"/>
      <c r="H99" s="143">
        <f t="shared" si="2"/>
        <v>0</v>
      </c>
      <c r="I99" s="145"/>
      <c r="J99" s="231"/>
      <c r="K99" s="231"/>
    </row>
    <row r="100" spans="1:11" s="191" customFormat="1" ht="30" customHeight="1" x14ac:dyDescent="0.2">
      <c r="A100" s="140"/>
      <c r="B100" s="140"/>
      <c r="C100" s="140"/>
      <c r="D100" s="141"/>
      <c r="E100" s="140"/>
      <c r="F100" s="234"/>
      <c r="G100" s="142"/>
      <c r="H100" s="143">
        <f t="shared" si="2"/>
        <v>0</v>
      </c>
      <c r="I100" s="145"/>
      <c r="J100" s="231"/>
      <c r="K100" s="231"/>
    </row>
    <row r="101" spans="1:11" s="191" customFormat="1" ht="30" customHeight="1" x14ac:dyDescent="0.2">
      <c r="A101" s="140"/>
      <c r="B101" s="140"/>
      <c r="C101" s="140"/>
      <c r="D101" s="141"/>
      <c r="E101" s="140"/>
      <c r="F101" s="234"/>
      <c r="G101" s="142"/>
      <c r="H101" s="143">
        <f t="shared" si="2"/>
        <v>0</v>
      </c>
      <c r="I101" s="145"/>
      <c r="J101" s="231"/>
      <c r="K101" s="231"/>
    </row>
    <row r="102" spans="1:11" s="191" customFormat="1" ht="30" customHeight="1" x14ac:dyDescent="0.2">
      <c r="A102" s="140"/>
      <c r="B102" s="140"/>
      <c r="C102" s="140"/>
      <c r="D102" s="141"/>
      <c r="E102" s="140"/>
      <c r="F102" s="234"/>
      <c r="G102" s="142"/>
      <c r="H102" s="143">
        <f t="shared" si="2"/>
        <v>0</v>
      </c>
      <c r="I102" s="145"/>
      <c r="J102" s="231"/>
      <c r="K102" s="231"/>
    </row>
    <row r="103" spans="1:11" s="191" customFormat="1" ht="30" customHeight="1" x14ac:dyDescent="0.2">
      <c r="A103" s="334" t="s">
        <v>73</v>
      </c>
      <c r="B103" s="334"/>
      <c r="C103" s="334"/>
      <c r="D103" s="334"/>
      <c r="E103" s="334"/>
      <c r="F103" s="334"/>
      <c r="G103" s="334"/>
      <c r="H103" s="143">
        <f>SUM(H80:H102)</f>
        <v>0</v>
      </c>
      <c r="I103" s="248">
        <f>SUM(I80:I102)</f>
        <v>0</v>
      </c>
      <c r="J103" s="231"/>
      <c r="K103" s="231"/>
    </row>
    <row r="104" spans="1:11" s="191" customFormat="1" ht="15.75" x14ac:dyDescent="0.2">
      <c r="A104" s="244"/>
      <c r="B104" s="244"/>
      <c r="C104" s="244"/>
      <c r="D104" s="244"/>
      <c r="E104" s="244"/>
      <c r="F104" s="204"/>
      <c r="G104" s="244"/>
      <c r="H104" s="204"/>
      <c r="I104" s="235"/>
      <c r="J104" s="231"/>
      <c r="K104" s="231"/>
    </row>
    <row r="105" spans="1:11" s="191" customFormat="1" ht="15.75" x14ac:dyDescent="0.2">
      <c r="F105" s="196"/>
      <c r="H105" s="196"/>
      <c r="I105" s="235"/>
      <c r="J105" s="231"/>
      <c r="K105" s="231"/>
    </row>
    <row r="106" spans="1:11" s="191" customFormat="1" ht="25.5" customHeight="1" x14ac:dyDescent="0.2">
      <c r="F106" s="196"/>
      <c r="H106" s="196"/>
      <c r="I106" s="235"/>
      <c r="J106" s="231"/>
      <c r="K106" s="231"/>
    </row>
    <row r="107" spans="1:11" s="191" customFormat="1" ht="12.75" customHeight="1" x14ac:dyDescent="0.2">
      <c r="A107" s="350" t="s">
        <v>54</v>
      </c>
      <c r="B107" s="350"/>
      <c r="C107" s="350"/>
      <c r="D107" s="350"/>
      <c r="E107" s="236"/>
      <c r="F107" s="237"/>
      <c r="G107" s="236"/>
      <c r="H107" s="237"/>
      <c r="I107" s="238"/>
      <c r="J107" s="231"/>
      <c r="K107" s="231"/>
    </row>
    <row r="108" spans="1:11" s="191" customFormat="1" ht="23.25" customHeight="1" x14ac:dyDescent="0.2">
      <c r="A108" s="239"/>
      <c r="B108" s="239"/>
      <c r="C108" s="239"/>
      <c r="D108" s="239"/>
      <c r="E108" s="240"/>
      <c r="F108" s="241"/>
      <c r="G108" s="240"/>
      <c r="H108" s="241"/>
      <c r="I108" s="242"/>
      <c r="J108" s="231"/>
      <c r="K108" s="231"/>
    </row>
    <row r="109" spans="1:11" s="191" customFormat="1" ht="12.75" customHeight="1" x14ac:dyDescent="0.2">
      <c r="A109" s="350" t="s">
        <v>55</v>
      </c>
      <c r="B109" s="350"/>
      <c r="C109" s="350"/>
      <c r="D109" s="350"/>
      <c r="E109" s="236"/>
      <c r="F109" s="237"/>
      <c r="G109" s="236"/>
      <c r="H109" s="237"/>
      <c r="I109" s="238"/>
      <c r="J109" s="231"/>
      <c r="K109" s="231"/>
    </row>
    <row r="110" spans="1:11" s="191" customFormat="1" ht="15.75" x14ac:dyDescent="0.2">
      <c r="F110" s="196"/>
      <c r="H110" s="196"/>
      <c r="I110" s="235"/>
      <c r="J110" s="231"/>
      <c r="K110" s="231"/>
    </row>
    <row r="111" spans="1:11" s="191" customFormat="1" ht="18" x14ac:dyDescent="0.2">
      <c r="A111" s="227" t="s">
        <v>122</v>
      </c>
      <c r="F111" s="196"/>
      <c r="H111" s="235"/>
      <c r="I111" s="230" t="s">
        <v>87</v>
      </c>
      <c r="J111" s="231"/>
      <c r="K111" s="231"/>
    </row>
    <row r="112" spans="1:11" s="233" customFormat="1" ht="26.25" customHeight="1" x14ac:dyDescent="0.2">
      <c r="A112" s="335" t="s">
        <v>63</v>
      </c>
      <c r="B112" s="335" t="s">
        <v>64</v>
      </c>
      <c r="C112" s="335" t="s">
        <v>65</v>
      </c>
      <c r="D112" s="335" t="s">
        <v>123</v>
      </c>
      <c r="E112" s="335" t="s">
        <v>67</v>
      </c>
      <c r="F112" s="335" t="s">
        <v>81</v>
      </c>
      <c r="G112" s="335"/>
      <c r="H112" s="335"/>
      <c r="I112" s="333" t="s">
        <v>112</v>
      </c>
      <c r="J112" s="232"/>
      <c r="K112" s="232"/>
    </row>
    <row r="113" spans="1:11" s="233" customFormat="1" ht="26.25" customHeight="1" x14ac:dyDescent="0.2">
      <c r="A113" s="335"/>
      <c r="B113" s="335"/>
      <c r="C113" s="335"/>
      <c r="D113" s="335"/>
      <c r="E113" s="335"/>
      <c r="F113" s="139" t="s">
        <v>70</v>
      </c>
      <c r="G113" s="138" t="s">
        <v>71</v>
      </c>
      <c r="H113" s="139" t="s">
        <v>72</v>
      </c>
      <c r="I113" s="333"/>
      <c r="J113" s="232"/>
      <c r="K113" s="232"/>
    </row>
    <row r="114" spans="1:11" s="191" customFormat="1" ht="30" customHeight="1" x14ac:dyDescent="0.2">
      <c r="A114" s="140"/>
      <c r="B114" s="140"/>
      <c r="C114" s="140"/>
      <c r="D114" s="141"/>
      <c r="E114" s="140"/>
      <c r="F114" s="234"/>
      <c r="G114" s="142"/>
      <c r="H114" s="143">
        <f t="shared" ref="H114:H136" si="3">F114*G114</f>
        <v>0</v>
      </c>
      <c r="I114" s="145"/>
      <c r="J114" s="231"/>
      <c r="K114" s="231"/>
    </row>
    <row r="115" spans="1:11" s="191" customFormat="1" ht="30" customHeight="1" x14ac:dyDescent="0.2">
      <c r="A115" s="140"/>
      <c r="B115" s="140"/>
      <c r="C115" s="140"/>
      <c r="D115" s="141"/>
      <c r="E115" s="140"/>
      <c r="F115" s="234"/>
      <c r="G115" s="142"/>
      <c r="H115" s="143">
        <f t="shared" si="3"/>
        <v>0</v>
      </c>
      <c r="I115" s="145"/>
      <c r="J115" s="231"/>
      <c r="K115" s="231"/>
    </row>
    <row r="116" spans="1:11" s="191" customFormat="1" ht="30" customHeight="1" x14ac:dyDescent="0.2">
      <c r="A116" s="140"/>
      <c r="B116" s="140"/>
      <c r="C116" s="140"/>
      <c r="D116" s="141"/>
      <c r="E116" s="140"/>
      <c r="F116" s="234"/>
      <c r="G116" s="142"/>
      <c r="H116" s="143">
        <f t="shared" si="3"/>
        <v>0</v>
      </c>
      <c r="I116" s="145"/>
      <c r="J116" s="231"/>
      <c r="K116" s="231"/>
    </row>
    <row r="117" spans="1:11" s="191" customFormat="1" ht="30" customHeight="1" x14ac:dyDescent="0.2">
      <c r="A117" s="140"/>
      <c r="B117" s="140"/>
      <c r="C117" s="140"/>
      <c r="D117" s="141"/>
      <c r="E117" s="140"/>
      <c r="F117" s="234"/>
      <c r="G117" s="142"/>
      <c r="H117" s="143">
        <f t="shared" si="3"/>
        <v>0</v>
      </c>
      <c r="I117" s="145"/>
      <c r="J117" s="231"/>
      <c r="K117" s="231"/>
    </row>
    <row r="118" spans="1:11" s="191" customFormat="1" ht="30" customHeight="1" x14ac:dyDescent="0.2">
      <c r="A118" s="140"/>
      <c r="B118" s="140"/>
      <c r="C118" s="140"/>
      <c r="D118" s="141"/>
      <c r="E118" s="140"/>
      <c r="F118" s="234"/>
      <c r="G118" s="142"/>
      <c r="H118" s="143">
        <f t="shared" si="3"/>
        <v>0</v>
      </c>
      <c r="I118" s="145"/>
      <c r="J118" s="231"/>
      <c r="K118" s="231"/>
    </row>
    <row r="119" spans="1:11" s="191" customFormat="1" ht="30" customHeight="1" x14ac:dyDescent="0.2">
      <c r="A119" s="140"/>
      <c r="B119" s="140"/>
      <c r="C119" s="140"/>
      <c r="D119" s="141"/>
      <c r="E119" s="140"/>
      <c r="F119" s="234"/>
      <c r="G119" s="142"/>
      <c r="H119" s="143">
        <f t="shared" si="3"/>
        <v>0</v>
      </c>
      <c r="I119" s="145"/>
      <c r="J119" s="231"/>
      <c r="K119" s="231"/>
    </row>
    <row r="120" spans="1:11" s="191" customFormat="1" ht="30" customHeight="1" x14ac:dyDescent="0.2">
      <c r="A120" s="140"/>
      <c r="B120" s="140"/>
      <c r="C120" s="140"/>
      <c r="D120" s="141"/>
      <c r="E120" s="140"/>
      <c r="F120" s="234"/>
      <c r="G120" s="142"/>
      <c r="H120" s="143">
        <f t="shared" si="3"/>
        <v>0</v>
      </c>
      <c r="I120" s="145"/>
      <c r="J120" s="231"/>
      <c r="K120" s="231"/>
    </row>
    <row r="121" spans="1:11" s="191" customFormat="1" ht="30" customHeight="1" x14ac:dyDescent="0.2">
      <c r="A121" s="140"/>
      <c r="B121" s="140"/>
      <c r="C121" s="140"/>
      <c r="D121" s="141"/>
      <c r="E121" s="140"/>
      <c r="F121" s="234"/>
      <c r="G121" s="142"/>
      <c r="H121" s="143">
        <f t="shared" si="3"/>
        <v>0</v>
      </c>
      <c r="I121" s="145"/>
      <c r="J121" s="231"/>
      <c r="K121" s="231"/>
    </row>
    <row r="122" spans="1:11" s="191" customFormat="1" ht="30" customHeight="1" x14ac:dyDescent="0.2">
      <c r="A122" s="140"/>
      <c r="B122" s="140"/>
      <c r="C122" s="140"/>
      <c r="D122" s="141"/>
      <c r="E122" s="140"/>
      <c r="F122" s="234"/>
      <c r="G122" s="142"/>
      <c r="H122" s="143">
        <f t="shared" si="3"/>
        <v>0</v>
      </c>
      <c r="I122" s="145"/>
      <c r="J122" s="231"/>
      <c r="K122" s="231"/>
    </row>
    <row r="123" spans="1:11" s="191" customFormat="1" ht="30" customHeight="1" x14ac:dyDescent="0.2">
      <c r="A123" s="140"/>
      <c r="B123" s="140"/>
      <c r="C123" s="140"/>
      <c r="D123" s="141"/>
      <c r="E123" s="140"/>
      <c r="F123" s="234"/>
      <c r="G123" s="142"/>
      <c r="H123" s="143">
        <f t="shared" si="3"/>
        <v>0</v>
      </c>
      <c r="I123" s="145"/>
      <c r="J123" s="231"/>
      <c r="K123" s="231"/>
    </row>
    <row r="124" spans="1:11" s="191" customFormat="1" ht="30" customHeight="1" x14ac:dyDescent="0.2">
      <c r="A124" s="140"/>
      <c r="B124" s="140"/>
      <c r="C124" s="140"/>
      <c r="D124" s="141"/>
      <c r="E124" s="140"/>
      <c r="F124" s="234"/>
      <c r="G124" s="142"/>
      <c r="H124" s="143">
        <f t="shared" si="3"/>
        <v>0</v>
      </c>
      <c r="I124" s="145"/>
      <c r="J124" s="231"/>
      <c r="K124" s="231"/>
    </row>
    <row r="125" spans="1:11" s="191" customFormat="1" ht="30" customHeight="1" x14ac:dyDescent="0.2">
      <c r="A125" s="140"/>
      <c r="B125" s="140"/>
      <c r="C125" s="140"/>
      <c r="D125" s="141"/>
      <c r="E125" s="140"/>
      <c r="F125" s="234"/>
      <c r="G125" s="142"/>
      <c r="H125" s="143">
        <f t="shared" si="3"/>
        <v>0</v>
      </c>
      <c r="I125" s="145"/>
      <c r="J125" s="231"/>
      <c r="K125" s="231"/>
    </row>
    <row r="126" spans="1:11" s="191" customFormat="1" ht="30" customHeight="1" x14ac:dyDescent="0.2">
      <c r="A126" s="140"/>
      <c r="B126" s="140"/>
      <c r="C126" s="140"/>
      <c r="D126" s="141"/>
      <c r="E126" s="140"/>
      <c r="F126" s="234"/>
      <c r="G126" s="142"/>
      <c r="H126" s="143">
        <f t="shared" si="3"/>
        <v>0</v>
      </c>
      <c r="I126" s="145"/>
      <c r="J126" s="231"/>
      <c r="K126" s="231"/>
    </row>
    <row r="127" spans="1:11" s="191" customFormat="1" ht="30" customHeight="1" x14ac:dyDescent="0.2">
      <c r="A127" s="140"/>
      <c r="B127" s="140"/>
      <c r="C127" s="140"/>
      <c r="D127" s="141"/>
      <c r="E127" s="140"/>
      <c r="F127" s="234"/>
      <c r="G127" s="142"/>
      <c r="H127" s="143">
        <f t="shared" si="3"/>
        <v>0</v>
      </c>
      <c r="I127" s="145"/>
      <c r="J127" s="231"/>
      <c r="K127" s="231"/>
    </row>
    <row r="128" spans="1:11" s="191" customFormat="1" ht="30" customHeight="1" x14ac:dyDescent="0.2">
      <c r="A128" s="140"/>
      <c r="B128" s="140"/>
      <c r="C128" s="140"/>
      <c r="D128" s="141"/>
      <c r="E128" s="140"/>
      <c r="F128" s="234"/>
      <c r="G128" s="142"/>
      <c r="H128" s="143">
        <f t="shared" si="3"/>
        <v>0</v>
      </c>
      <c r="I128" s="145"/>
      <c r="J128" s="231"/>
      <c r="K128" s="231"/>
    </row>
    <row r="129" spans="1:11" s="191" customFormat="1" ht="30" customHeight="1" x14ac:dyDescent="0.2">
      <c r="A129" s="140"/>
      <c r="B129" s="140"/>
      <c r="C129" s="140"/>
      <c r="D129" s="141"/>
      <c r="E129" s="140"/>
      <c r="F129" s="234"/>
      <c r="G129" s="142"/>
      <c r="H129" s="143">
        <f t="shared" si="3"/>
        <v>0</v>
      </c>
      <c r="I129" s="145"/>
      <c r="J129" s="231"/>
      <c r="K129" s="231"/>
    </row>
    <row r="130" spans="1:11" s="191" customFormat="1" ht="30" customHeight="1" x14ac:dyDescent="0.2">
      <c r="A130" s="140"/>
      <c r="B130" s="140"/>
      <c r="C130" s="140"/>
      <c r="D130" s="141"/>
      <c r="E130" s="140"/>
      <c r="F130" s="234"/>
      <c r="G130" s="142"/>
      <c r="H130" s="143">
        <f t="shared" si="3"/>
        <v>0</v>
      </c>
      <c r="I130" s="145"/>
      <c r="J130" s="231"/>
      <c r="K130" s="231"/>
    </row>
    <row r="131" spans="1:11" s="191" customFormat="1" ht="30" customHeight="1" x14ac:dyDescent="0.2">
      <c r="A131" s="140"/>
      <c r="B131" s="140"/>
      <c r="C131" s="140"/>
      <c r="D131" s="141"/>
      <c r="E131" s="140"/>
      <c r="F131" s="234"/>
      <c r="G131" s="142"/>
      <c r="H131" s="143">
        <f t="shared" si="3"/>
        <v>0</v>
      </c>
      <c r="I131" s="145"/>
      <c r="J131" s="231"/>
      <c r="K131" s="231"/>
    </row>
    <row r="132" spans="1:11" s="191" customFormat="1" ht="30" customHeight="1" x14ac:dyDescent="0.2">
      <c r="A132" s="140"/>
      <c r="B132" s="140"/>
      <c r="C132" s="140"/>
      <c r="D132" s="141"/>
      <c r="E132" s="140"/>
      <c r="F132" s="234"/>
      <c r="G132" s="142"/>
      <c r="H132" s="143">
        <f t="shared" si="3"/>
        <v>0</v>
      </c>
      <c r="I132" s="145"/>
      <c r="J132" s="231"/>
      <c r="K132" s="231"/>
    </row>
    <row r="133" spans="1:11" s="191" customFormat="1" ht="30" customHeight="1" x14ac:dyDescent="0.2">
      <c r="A133" s="140"/>
      <c r="B133" s="140"/>
      <c r="C133" s="140"/>
      <c r="D133" s="141"/>
      <c r="E133" s="140"/>
      <c r="F133" s="234"/>
      <c r="G133" s="142"/>
      <c r="H133" s="143">
        <f t="shared" si="3"/>
        <v>0</v>
      </c>
      <c r="I133" s="145"/>
      <c r="J133" s="231"/>
      <c r="K133" s="231"/>
    </row>
    <row r="134" spans="1:11" s="191" customFormat="1" ht="30" customHeight="1" x14ac:dyDescent="0.2">
      <c r="A134" s="140"/>
      <c r="B134" s="140"/>
      <c r="C134" s="140"/>
      <c r="D134" s="141"/>
      <c r="E134" s="140"/>
      <c r="F134" s="234"/>
      <c r="G134" s="142"/>
      <c r="H134" s="143">
        <f t="shared" si="3"/>
        <v>0</v>
      </c>
      <c r="I134" s="145"/>
      <c r="J134" s="231"/>
      <c r="K134" s="231"/>
    </row>
    <row r="135" spans="1:11" s="191" customFormat="1" ht="30" customHeight="1" x14ac:dyDescent="0.2">
      <c r="A135" s="140"/>
      <c r="B135" s="140"/>
      <c r="C135" s="140"/>
      <c r="D135" s="141"/>
      <c r="E135" s="140"/>
      <c r="F135" s="234"/>
      <c r="G135" s="142"/>
      <c r="H135" s="143">
        <f t="shared" si="3"/>
        <v>0</v>
      </c>
      <c r="I135" s="145"/>
      <c r="J135" s="231"/>
      <c r="K135" s="231"/>
    </row>
    <row r="136" spans="1:11" s="191" customFormat="1" ht="30" customHeight="1" x14ac:dyDescent="0.2">
      <c r="A136" s="140"/>
      <c r="B136" s="140"/>
      <c r="C136" s="140"/>
      <c r="D136" s="141"/>
      <c r="E136" s="140"/>
      <c r="F136" s="234"/>
      <c r="G136" s="142"/>
      <c r="H136" s="143">
        <f t="shared" si="3"/>
        <v>0</v>
      </c>
      <c r="I136" s="145"/>
      <c r="J136" s="231"/>
      <c r="K136" s="231"/>
    </row>
    <row r="137" spans="1:11" s="191" customFormat="1" ht="30" customHeight="1" x14ac:dyDescent="0.2">
      <c r="A137" s="334" t="s">
        <v>73</v>
      </c>
      <c r="B137" s="334"/>
      <c r="C137" s="334"/>
      <c r="D137" s="334"/>
      <c r="E137" s="334"/>
      <c r="F137" s="334"/>
      <c r="G137" s="334"/>
      <c r="H137" s="143">
        <f>SUM(H114:H136)</f>
        <v>0</v>
      </c>
      <c r="I137" s="248">
        <f>SUM(I114:I136)</f>
        <v>0</v>
      </c>
      <c r="J137" s="231"/>
      <c r="K137" s="231"/>
    </row>
    <row r="138" spans="1:11" s="191" customFormat="1" ht="15.75" x14ac:dyDescent="0.2">
      <c r="A138" s="244"/>
      <c r="B138" s="244"/>
      <c r="C138" s="244"/>
      <c r="D138" s="244"/>
      <c r="E138" s="244"/>
      <c r="F138" s="204"/>
      <c r="G138" s="244"/>
      <c r="H138" s="204"/>
      <c r="I138" s="235"/>
      <c r="J138" s="231"/>
      <c r="K138" s="231"/>
    </row>
    <row r="139" spans="1:11" s="191" customFormat="1" ht="15.75" x14ac:dyDescent="0.2">
      <c r="F139" s="196"/>
      <c r="H139" s="196"/>
      <c r="I139" s="235"/>
      <c r="J139" s="231"/>
      <c r="K139" s="231"/>
    </row>
    <row r="140" spans="1:11" s="191" customFormat="1" ht="25.5" customHeight="1" x14ac:dyDescent="0.2">
      <c r="F140" s="196"/>
      <c r="H140" s="196"/>
      <c r="I140" s="235"/>
      <c r="J140" s="231"/>
      <c r="K140" s="231"/>
    </row>
    <row r="141" spans="1:11" s="191" customFormat="1" ht="12.75" customHeight="1" x14ac:dyDescent="0.2">
      <c r="A141" s="350" t="s">
        <v>54</v>
      </c>
      <c r="B141" s="350"/>
      <c r="C141" s="350"/>
      <c r="D141" s="350"/>
      <c r="E141" s="236"/>
      <c r="F141" s="237"/>
      <c r="G141" s="236"/>
      <c r="H141" s="237"/>
      <c r="I141" s="238"/>
      <c r="J141" s="231"/>
      <c r="K141" s="231"/>
    </row>
    <row r="142" spans="1:11" s="191" customFormat="1" ht="23.25" customHeight="1" x14ac:dyDescent="0.2">
      <c r="A142" s="239"/>
      <c r="B142" s="239"/>
      <c r="C142" s="239"/>
      <c r="D142" s="239"/>
      <c r="E142" s="240"/>
      <c r="F142" s="241"/>
      <c r="G142" s="240"/>
      <c r="H142" s="241"/>
      <c r="I142" s="242"/>
      <c r="J142" s="231"/>
      <c r="K142" s="231"/>
    </row>
    <row r="143" spans="1:11" s="191" customFormat="1" ht="12.75" customHeight="1" x14ac:dyDescent="0.2">
      <c r="A143" s="350" t="s">
        <v>55</v>
      </c>
      <c r="B143" s="350"/>
      <c r="C143" s="350"/>
      <c r="D143" s="350"/>
      <c r="E143" s="236"/>
      <c r="F143" s="237"/>
      <c r="G143" s="236"/>
      <c r="H143" s="237"/>
      <c r="I143" s="238"/>
      <c r="J143" s="231"/>
      <c r="K143" s="231"/>
    </row>
    <row r="144" spans="1:11" s="191" customFormat="1" ht="15.75" x14ac:dyDescent="0.2">
      <c r="F144" s="196"/>
      <c r="H144" s="196"/>
      <c r="I144" s="235"/>
      <c r="J144" s="231"/>
      <c r="K144" s="231"/>
    </row>
    <row r="145" spans="1:11" s="191" customFormat="1" ht="18" x14ac:dyDescent="0.2">
      <c r="A145" s="227" t="s">
        <v>122</v>
      </c>
      <c r="F145" s="196"/>
      <c r="H145" s="235"/>
      <c r="I145" s="230" t="s">
        <v>88</v>
      </c>
      <c r="J145" s="231"/>
      <c r="K145" s="231"/>
    </row>
    <row r="146" spans="1:11" s="233" customFormat="1" ht="26.25" customHeight="1" x14ac:dyDescent="0.2">
      <c r="A146" s="335" t="s">
        <v>63</v>
      </c>
      <c r="B146" s="335" t="s">
        <v>64</v>
      </c>
      <c r="C146" s="335" t="s">
        <v>65</v>
      </c>
      <c r="D146" s="335" t="s">
        <v>123</v>
      </c>
      <c r="E146" s="335" t="s">
        <v>67</v>
      </c>
      <c r="F146" s="335" t="s">
        <v>81</v>
      </c>
      <c r="G146" s="335"/>
      <c r="H146" s="335"/>
      <c r="I146" s="333" t="s">
        <v>112</v>
      </c>
      <c r="J146" s="232"/>
      <c r="K146" s="232"/>
    </row>
    <row r="147" spans="1:11" s="233" customFormat="1" ht="26.25" customHeight="1" x14ac:dyDescent="0.2">
      <c r="A147" s="335"/>
      <c r="B147" s="335"/>
      <c r="C147" s="335"/>
      <c r="D147" s="335"/>
      <c r="E147" s="335"/>
      <c r="F147" s="139" t="s">
        <v>70</v>
      </c>
      <c r="G147" s="138" t="s">
        <v>71</v>
      </c>
      <c r="H147" s="139" t="s">
        <v>72</v>
      </c>
      <c r="I147" s="333"/>
      <c r="J147" s="232"/>
      <c r="K147" s="232"/>
    </row>
    <row r="148" spans="1:11" s="191" customFormat="1" ht="30" customHeight="1" x14ac:dyDescent="0.2">
      <c r="A148" s="140"/>
      <c r="B148" s="140"/>
      <c r="C148" s="140"/>
      <c r="D148" s="141"/>
      <c r="E148" s="140"/>
      <c r="F148" s="234"/>
      <c r="G148" s="142"/>
      <c r="H148" s="143">
        <f t="shared" ref="H148:H170" si="4">F148*G148</f>
        <v>0</v>
      </c>
      <c r="I148" s="145"/>
      <c r="J148" s="231"/>
      <c r="K148" s="231"/>
    </row>
    <row r="149" spans="1:11" s="191" customFormat="1" ht="30" customHeight="1" x14ac:dyDescent="0.2">
      <c r="A149" s="140"/>
      <c r="B149" s="140"/>
      <c r="C149" s="140"/>
      <c r="D149" s="141"/>
      <c r="E149" s="140"/>
      <c r="F149" s="234"/>
      <c r="G149" s="142"/>
      <c r="H149" s="143">
        <f t="shared" si="4"/>
        <v>0</v>
      </c>
      <c r="I149" s="145"/>
      <c r="J149" s="231"/>
      <c r="K149" s="231"/>
    </row>
    <row r="150" spans="1:11" s="191" customFormat="1" ht="30" customHeight="1" x14ac:dyDescent="0.2">
      <c r="A150" s="140"/>
      <c r="B150" s="140"/>
      <c r="C150" s="140"/>
      <c r="D150" s="141"/>
      <c r="E150" s="140"/>
      <c r="F150" s="234"/>
      <c r="G150" s="142"/>
      <c r="H150" s="143">
        <f t="shared" si="4"/>
        <v>0</v>
      </c>
      <c r="I150" s="145"/>
      <c r="J150" s="231"/>
      <c r="K150" s="231"/>
    </row>
    <row r="151" spans="1:11" s="191" customFormat="1" ht="30" customHeight="1" x14ac:dyDescent="0.2">
      <c r="A151" s="140"/>
      <c r="B151" s="140"/>
      <c r="C151" s="140"/>
      <c r="D151" s="141"/>
      <c r="E151" s="140"/>
      <c r="F151" s="234"/>
      <c r="G151" s="142"/>
      <c r="H151" s="143">
        <f t="shared" si="4"/>
        <v>0</v>
      </c>
      <c r="I151" s="145"/>
      <c r="J151" s="231"/>
      <c r="K151" s="231"/>
    </row>
    <row r="152" spans="1:11" s="191" customFormat="1" ht="30" customHeight="1" x14ac:dyDescent="0.2">
      <c r="A152" s="140"/>
      <c r="B152" s="140"/>
      <c r="C152" s="140"/>
      <c r="D152" s="141"/>
      <c r="E152" s="140"/>
      <c r="F152" s="234"/>
      <c r="G152" s="142"/>
      <c r="H152" s="143">
        <f t="shared" si="4"/>
        <v>0</v>
      </c>
      <c r="I152" s="145"/>
      <c r="J152" s="231"/>
      <c r="K152" s="231"/>
    </row>
    <row r="153" spans="1:11" s="191" customFormat="1" ht="30" customHeight="1" x14ac:dyDescent="0.2">
      <c r="A153" s="140"/>
      <c r="B153" s="140"/>
      <c r="C153" s="140"/>
      <c r="D153" s="141"/>
      <c r="E153" s="140"/>
      <c r="F153" s="234"/>
      <c r="G153" s="142"/>
      <c r="H153" s="143">
        <f t="shared" si="4"/>
        <v>0</v>
      </c>
      <c r="I153" s="145"/>
      <c r="J153" s="231"/>
      <c r="K153" s="231"/>
    </row>
    <row r="154" spans="1:11" s="191" customFormat="1" ht="30" customHeight="1" x14ac:dyDescent="0.2">
      <c r="A154" s="140"/>
      <c r="B154" s="140"/>
      <c r="C154" s="140"/>
      <c r="D154" s="141"/>
      <c r="E154" s="140"/>
      <c r="F154" s="234"/>
      <c r="G154" s="142"/>
      <c r="H154" s="143">
        <f t="shared" si="4"/>
        <v>0</v>
      </c>
      <c r="I154" s="145"/>
      <c r="J154" s="231"/>
      <c r="K154" s="231"/>
    </row>
    <row r="155" spans="1:11" s="191" customFormat="1" ht="30" customHeight="1" x14ac:dyDescent="0.2">
      <c r="A155" s="140"/>
      <c r="B155" s="140"/>
      <c r="C155" s="140"/>
      <c r="D155" s="141"/>
      <c r="E155" s="140"/>
      <c r="F155" s="234"/>
      <c r="G155" s="142"/>
      <c r="H155" s="143">
        <f t="shared" si="4"/>
        <v>0</v>
      </c>
      <c r="I155" s="145"/>
      <c r="J155" s="231"/>
      <c r="K155" s="231"/>
    </row>
    <row r="156" spans="1:11" s="191" customFormat="1" ht="30" customHeight="1" x14ac:dyDescent="0.2">
      <c r="A156" s="140"/>
      <c r="B156" s="140"/>
      <c r="C156" s="140"/>
      <c r="D156" s="141"/>
      <c r="E156" s="140"/>
      <c r="F156" s="234"/>
      <c r="G156" s="142"/>
      <c r="H156" s="143">
        <f t="shared" si="4"/>
        <v>0</v>
      </c>
      <c r="I156" s="145"/>
      <c r="J156" s="231"/>
      <c r="K156" s="231"/>
    </row>
    <row r="157" spans="1:11" s="191" customFormat="1" ht="30" customHeight="1" x14ac:dyDescent="0.2">
      <c r="A157" s="140"/>
      <c r="B157" s="140"/>
      <c r="C157" s="140"/>
      <c r="D157" s="141"/>
      <c r="E157" s="140"/>
      <c r="F157" s="234"/>
      <c r="G157" s="142"/>
      <c r="H157" s="143">
        <f t="shared" si="4"/>
        <v>0</v>
      </c>
      <c r="I157" s="145"/>
      <c r="J157" s="231"/>
      <c r="K157" s="231"/>
    </row>
    <row r="158" spans="1:11" s="191" customFormat="1" ht="30" customHeight="1" x14ac:dyDescent="0.2">
      <c r="A158" s="140"/>
      <c r="B158" s="140"/>
      <c r="C158" s="140"/>
      <c r="D158" s="141"/>
      <c r="E158" s="140"/>
      <c r="F158" s="234"/>
      <c r="G158" s="142"/>
      <c r="H158" s="143">
        <f t="shared" si="4"/>
        <v>0</v>
      </c>
      <c r="I158" s="145"/>
      <c r="J158" s="231"/>
      <c r="K158" s="231"/>
    </row>
    <row r="159" spans="1:11" s="191" customFormat="1" ht="30" customHeight="1" x14ac:dyDescent="0.2">
      <c r="A159" s="140"/>
      <c r="B159" s="140"/>
      <c r="C159" s="140"/>
      <c r="D159" s="141"/>
      <c r="E159" s="140"/>
      <c r="F159" s="234"/>
      <c r="G159" s="142"/>
      <c r="H159" s="143">
        <f t="shared" si="4"/>
        <v>0</v>
      </c>
      <c r="I159" s="145"/>
      <c r="J159" s="231"/>
      <c r="K159" s="231"/>
    </row>
    <row r="160" spans="1:11" s="191" customFormat="1" ht="30" customHeight="1" x14ac:dyDescent="0.2">
      <c r="A160" s="140"/>
      <c r="B160" s="140"/>
      <c r="C160" s="140"/>
      <c r="D160" s="141"/>
      <c r="E160" s="140"/>
      <c r="F160" s="234"/>
      <c r="G160" s="142"/>
      <c r="H160" s="143">
        <f t="shared" si="4"/>
        <v>0</v>
      </c>
      <c r="I160" s="145"/>
      <c r="J160" s="231"/>
      <c r="K160" s="231"/>
    </row>
    <row r="161" spans="1:11" s="191" customFormat="1" ht="30" customHeight="1" x14ac:dyDescent="0.2">
      <c r="A161" s="140"/>
      <c r="B161" s="140"/>
      <c r="C161" s="140"/>
      <c r="D161" s="141"/>
      <c r="E161" s="140"/>
      <c r="F161" s="234"/>
      <c r="G161" s="142"/>
      <c r="H161" s="143">
        <f t="shared" si="4"/>
        <v>0</v>
      </c>
      <c r="I161" s="145"/>
      <c r="J161" s="231"/>
      <c r="K161" s="231"/>
    </row>
    <row r="162" spans="1:11" s="191" customFormat="1" ht="30" customHeight="1" x14ac:dyDescent="0.2">
      <c r="A162" s="140"/>
      <c r="B162" s="140"/>
      <c r="C162" s="140"/>
      <c r="D162" s="141"/>
      <c r="E162" s="140"/>
      <c r="F162" s="234"/>
      <c r="G162" s="142"/>
      <c r="H162" s="143">
        <f t="shared" si="4"/>
        <v>0</v>
      </c>
      <c r="I162" s="145"/>
      <c r="J162" s="231"/>
      <c r="K162" s="231"/>
    </row>
    <row r="163" spans="1:11" s="191" customFormat="1" ht="30" customHeight="1" x14ac:dyDescent="0.2">
      <c r="A163" s="140"/>
      <c r="B163" s="140"/>
      <c r="C163" s="140"/>
      <c r="D163" s="141"/>
      <c r="E163" s="140"/>
      <c r="F163" s="234"/>
      <c r="G163" s="142"/>
      <c r="H163" s="143">
        <f t="shared" si="4"/>
        <v>0</v>
      </c>
      <c r="I163" s="145"/>
      <c r="J163" s="231"/>
      <c r="K163" s="231"/>
    </row>
    <row r="164" spans="1:11" s="191" customFormat="1" ht="30" customHeight="1" x14ac:dyDescent="0.2">
      <c r="A164" s="140"/>
      <c r="B164" s="140"/>
      <c r="C164" s="140"/>
      <c r="D164" s="141"/>
      <c r="E164" s="140"/>
      <c r="F164" s="234"/>
      <c r="G164" s="142"/>
      <c r="H164" s="143">
        <f t="shared" si="4"/>
        <v>0</v>
      </c>
      <c r="I164" s="145"/>
      <c r="J164" s="231"/>
      <c r="K164" s="231"/>
    </row>
    <row r="165" spans="1:11" s="191" customFormat="1" ht="30" customHeight="1" x14ac:dyDescent="0.2">
      <c r="A165" s="140"/>
      <c r="B165" s="140"/>
      <c r="C165" s="140"/>
      <c r="D165" s="141"/>
      <c r="E165" s="140"/>
      <c r="F165" s="234"/>
      <c r="G165" s="142"/>
      <c r="H165" s="143">
        <f t="shared" si="4"/>
        <v>0</v>
      </c>
      <c r="I165" s="145"/>
      <c r="J165" s="231"/>
      <c r="K165" s="231"/>
    </row>
    <row r="166" spans="1:11" s="191" customFormat="1" ht="30" customHeight="1" x14ac:dyDescent="0.2">
      <c r="A166" s="140"/>
      <c r="B166" s="140"/>
      <c r="C166" s="140"/>
      <c r="D166" s="141"/>
      <c r="E166" s="140"/>
      <c r="F166" s="234"/>
      <c r="G166" s="142"/>
      <c r="H166" s="143">
        <f t="shared" si="4"/>
        <v>0</v>
      </c>
      <c r="I166" s="145"/>
      <c r="J166" s="231"/>
      <c r="K166" s="231"/>
    </row>
    <row r="167" spans="1:11" s="191" customFormat="1" ht="30" customHeight="1" x14ac:dyDescent="0.2">
      <c r="A167" s="140"/>
      <c r="B167" s="140"/>
      <c r="C167" s="140"/>
      <c r="D167" s="141"/>
      <c r="E167" s="140"/>
      <c r="F167" s="234"/>
      <c r="G167" s="142"/>
      <c r="H167" s="143">
        <f t="shared" si="4"/>
        <v>0</v>
      </c>
      <c r="I167" s="145"/>
      <c r="J167" s="231"/>
      <c r="K167" s="231"/>
    </row>
    <row r="168" spans="1:11" s="191" customFormat="1" ht="30" customHeight="1" x14ac:dyDescent="0.2">
      <c r="A168" s="140"/>
      <c r="B168" s="140"/>
      <c r="C168" s="140"/>
      <c r="D168" s="141"/>
      <c r="E168" s="140"/>
      <c r="F168" s="234"/>
      <c r="G168" s="142"/>
      <c r="H168" s="143">
        <f t="shared" si="4"/>
        <v>0</v>
      </c>
      <c r="I168" s="145"/>
      <c r="J168" s="231"/>
      <c r="K168" s="231"/>
    </row>
    <row r="169" spans="1:11" s="191" customFormat="1" ht="30" customHeight="1" x14ac:dyDescent="0.2">
      <c r="A169" s="140"/>
      <c r="B169" s="140"/>
      <c r="C169" s="140"/>
      <c r="D169" s="141"/>
      <c r="E169" s="140"/>
      <c r="F169" s="234"/>
      <c r="G169" s="142"/>
      <c r="H169" s="143">
        <f t="shared" si="4"/>
        <v>0</v>
      </c>
      <c r="I169" s="145"/>
      <c r="J169" s="231"/>
      <c r="K169" s="231"/>
    </row>
    <row r="170" spans="1:11" s="191" customFormat="1" ht="30" customHeight="1" x14ac:dyDescent="0.2">
      <c r="A170" s="140"/>
      <c r="B170" s="140"/>
      <c r="C170" s="140"/>
      <c r="D170" s="141"/>
      <c r="E170" s="140"/>
      <c r="F170" s="234"/>
      <c r="G170" s="142"/>
      <c r="H170" s="143">
        <f t="shared" si="4"/>
        <v>0</v>
      </c>
      <c r="I170" s="145"/>
      <c r="J170" s="231"/>
      <c r="K170" s="231"/>
    </row>
    <row r="171" spans="1:11" s="191" customFormat="1" ht="30" customHeight="1" x14ac:dyDescent="0.2">
      <c r="A171" s="334" t="s">
        <v>73</v>
      </c>
      <c r="B171" s="334"/>
      <c r="C171" s="334"/>
      <c r="D171" s="334"/>
      <c r="E171" s="334"/>
      <c r="F171" s="334"/>
      <c r="G171" s="334"/>
      <c r="H171" s="143">
        <f>SUM(H148:H170)</f>
        <v>0</v>
      </c>
      <c r="I171" s="248">
        <f>SUM(I148:I170)</f>
        <v>0</v>
      </c>
      <c r="J171" s="231"/>
      <c r="K171" s="231"/>
    </row>
    <row r="172" spans="1:11" s="191" customFormat="1" ht="15.75" x14ac:dyDescent="0.2">
      <c r="A172" s="244"/>
      <c r="B172" s="244"/>
      <c r="C172" s="244"/>
      <c r="D172" s="244"/>
      <c r="E172" s="244"/>
      <c r="F172" s="204"/>
      <c r="G172" s="244"/>
      <c r="H172" s="204"/>
      <c r="I172" s="235"/>
      <c r="J172" s="231"/>
      <c r="K172" s="231"/>
    </row>
    <row r="173" spans="1:11" s="191" customFormat="1" ht="15.75" x14ac:dyDescent="0.2">
      <c r="F173" s="196"/>
      <c r="H173" s="196"/>
      <c r="I173" s="235"/>
      <c r="J173" s="231"/>
      <c r="K173" s="231"/>
    </row>
    <row r="174" spans="1:11" s="191" customFormat="1" ht="25.5" customHeight="1" x14ac:dyDescent="0.2">
      <c r="F174" s="196"/>
      <c r="H174" s="196"/>
      <c r="I174" s="235"/>
      <c r="J174" s="231"/>
      <c r="K174" s="231"/>
    </row>
    <row r="175" spans="1:11" s="191" customFormat="1" ht="12.75" customHeight="1" x14ac:dyDescent="0.2">
      <c r="A175" s="350" t="s">
        <v>54</v>
      </c>
      <c r="B175" s="350"/>
      <c r="C175" s="350"/>
      <c r="D175" s="350"/>
      <c r="E175" s="236"/>
      <c r="F175" s="237"/>
      <c r="G175" s="236"/>
      <c r="H175" s="237"/>
      <c r="I175" s="238"/>
      <c r="J175" s="231"/>
      <c r="K175" s="231"/>
    </row>
    <row r="176" spans="1:11" s="191" customFormat="1" ht="23.25" customHeight="1" x14ac:dyDescent="0.2">
      <c r="A176" s="239"/>
      <c r="B176" s="239"/>
      <c r="C176" s="239"/>
      <c r="D176" s="239"/>
      <c r="E176" s="240"/>
      <c r="F176" s="241"/>
      <c r="G176" s="240"/>
      <c r="H176" s="241"/>
      <c r="I176" s="242"/>
      <c r="J176" s="231"/>
      <c r="K176" s="231"/>
    </row>
    <row r="177" spans="1:11" s="191" customFormat="1" ht="12.75" customHeight="1" x14ac:dyDescent="0.2">
      <c r="A177" s="350" t="s">
        <v>55</v>
      </c>
      <c r="B177" s="350"/>
      <c r="C177" s="350"/>
      <c r="D177" s="350"/>
      <c r="E177" s="236"/>
      <c r="F177" s="237"/>
      <c r="G177" s="236"/>
      <c r="H177" s="237"/>
      <c r="I177" s="238"/>
      <c r="J177" s="231"/>
      <c r="K177" s="231"/>
    </row>
    <row r="178" spans="1:11" s="191" customFormat="1" ht="15.75" x14ac:dyDescent="0.2">
      <c r="F178" s="196"/>
      <c r="H178" s="196"/>
      <c r="I178" s="235"/>
      <c r="J178" s="231"/>
      <c r="K178" s="231"/>
    </row>
    <row r="179" spans="1:11" s="191" customFormat="1" ht="18" x14ac:dyDescent="0.2">
      <c r="A179" s="227" t="s">
        <v>122</v>
      </c>
      <c r="F179" s="196"/>
      <c r="H179" s="235"/>
      <c r="I179" s="230" t="s">
        <v>89</v>
      </c>
      <c r="J179" s="231"/>
      <c r="K179" s="231"/>
    </row>
    <row r="180" spans="1:11" s="233" customFormat="1" ht="26.25" customHeight="1" x14ac:dyDescent="0.2">
      <c r="A180" s="335" t="s">
        <v>63</v>
      </c>
      <c r="B180" s="335" t="s">
        <v>64</v>
      </c>
      <c r="C180" s="335" t="s">
        <v>65</v>
      </c>
      <c r="D180" s="335" t="s">
        <v>123</v>
      </c>
      <c r="E180" s="335" t="s">
        <v>67</v>
      </c>
      <c r="F180" s="335" t="s">
        <v>81</v>
      </c>
      <c r="G180" s="335"/>
      <c r="H180" s="335"/>
      <c r="I180" s="333" t="s">
        <v>112</v>
      </c>
      <c r="J180" s="232"/>
      <c r="K180" s="232"/>
    </row>
    <row r="181" spans="1:11" s="233" customFormat="1" ht="26.25" customHeight="1" x14ac:dyDescent="0.2">
      <c r="A181" s="335"/>
      <c r="B181" s="335"/>
      <c r="C181" s="335"/>
      <c r="D181" s="335"/>
      <c r="E181" s="335"/>
      <c r="F181" s="139" t="s">
        <v>70</v>
      </c>
      <c r="G181" s="138" t="s">
        <v>71</v>
      </c>
      <c r="H181" s="139" t="s">
        <v>72</v>
      </c>
      <c r="I181" s="333"/>
      <c r="J181" s="232"/>
      <c r="K181" s="232"/>
    </row>
    <row r="182" spans="1:11" s="191" customFormat="1" ht="30" customHeight="1" x14ac:dyDescent="0.2">
      <c r="A182" s="140"/>
      <c r="B182" s="140"/>
      <c r="C182" s="140"/>
      <c r="D182" s="141"/>
      <c r="E182" s="140"/>
      <c r="F182" s="234"/>
      <c r="G182" s="142"/>
      <c r="H182" s="143">
        <f t="shared" ref="H182:H204" si="5">F182*G182</f>
        <v>0</v>
      </c>
      <c r="I182" s="145"/>
      <c r="J182" s="231"/>
      <c r="K182" s="231"/>
    </row>
    <row r="183" spans="1:11" s="191" customFormat="1" ht="30" customHeight="1" x14ac:dyDescent="0.2">
      <c r="A183" s="140"/>
      <c r="B183" s="140"/>
      <c r="C183" s="140"/>
      <c r="D183" s="141"/>
      <c r="E183" s="140"/>
      <c r="F183" s="234"/>
      <c r="G183" s="142"/>
      <c r="H183" s="143">
        <f t="shared" si="5"/>
        <v>0</v>
      </c>
      <c r="I183" s="145"/>
      <c r="J183" s="231"/>
      <c r="K183" s="231"/>
    </row>
    <row r="184" spans="1:11" s="191" customFormat="1" ht="30" customHeight="1" x14ac:dyDescent="0.2">
      <c r="A184" s="140"/>
      <c r="B184" s="140"/>
      <c r="C184" s="140"/>
      <c r="D184" s="141"/>
      <c r="E184" s="140"/>
      <c r="F184" s="234"/>
      <c r="G184" s="142"/>
      <c r="H184" s="143">
        <f t="shared" si="5"/>
        <v>0</v>
      </c>
      <c r="I184" s="145"/>
      <c r="J184" s="231"/>
      <c r="K184" s="231"/>
    </row>
    <row r="185" spans="1:11" s="191" customFormat="1" ht="30" customHeight="1" x14ac:dyDescent="0.2">
      <c r="A185" s="140"/>
      <c r="B185" s="140"/>
      <c r="C185" s="140"/>
      <c r="D185" s="141"/>
      <c r="E185" s="140"/>
      <c r="F185" s="234"/>
      <c r="G185" s="142"/>
      <c r="H185" s="143">
        <f t="shared" si="5"/>
        <v>0</v>
      </c>
      <c r="I185" s="145"/>
      <c r="J185" s="231"/>
      <c r="K185" s="231"/>
    </row>
    <row r="186" spans="1:11" s="191" customFormat="1" ht="30" customHeight="1" x14ac:dyDescent="0.2">
      <c r="A186" s="140"/>
      <c r="B186" s="140"/>
      <c r="C186" s="140"/>
      <c r="D186" s="141"/>
      <c r="E186" s="140"/>
      <c r="F186" s="234"/>
      <c r="G186" s="142"/>
      <c r="H186" s="143">
        <f t="shared" si="5"/>
        <v>0</v>
      </c>
      <c r="I186" s="145"/>
      <c r="J186" s="231"/>
      <c r="K186" s="231"/>
    </row>
    <row r="187" spans="1:11" s="191" customFormat="1" ht="30" customHeight="1" x14ac:dyDescent="0.2">
      <c r="A187" s="140"/>
      <c r="B187" s="140"/>
      <c r="C187" s="140"/>
      <c r="D187" s="141"/>
      <c r="E187" s="140"/>
      <c r="F187" s="234"/>
      <c r="G187" s="142"/>
      <c r="H187" s="143">
        <f t="shared" si="5"/>
        <v>0</v>
      </c>
      <c r="I187" s="145"/>
      <c r="J187" s="231"/>
      <c r="K187" s="231"/>
    </row>
    <row r="188" spans="1:11" s="191" customFormat="1" ht="30" customHeight="1" x14ac:dyDescent="0.2">
      <c r="A188" s="140"/>
      <c r="B188" s="140"/>
      <c r="C188" s="140"/>
      <c r="D188" s="141"/>
      <c r="E188" s="140"/>
      <c r="F188" s="234"/>
      <c r="G188" s="142"/>
      <c r="H188" s="143">
        <f t="shared" si="5"/>
        <v>0</v>
      </c>
      <c r="I188" s="145"/>
      <c r="J188" s="231"/>
      <c r="K188" s="231"/>
    </row>
    <row r="189" spans="1:11" s="191" customFormat="1" ht="30" customHeight="1" x14ac:dyDescent="0.2">
      <c r="A189" s="140"/>
      <c r="B189" s="140"/>
      <c r="C189" s="140"/>
      <c r="D189" s="141"/>
      <c r="E189" s="140"/>
      <c r="F189" s="234"/>
      <c r="G189" s="142"/>
      <c r="H189" s="143">
        <f t="shared" si="5"/>
        <v>0</v>
      </c>
      <c r="I189" s="145"/>
      <c r="J189" s="231"/>
      <c r="K189" s="231"/>
    </row>
    <row r="190" spans="1:11" s="191" customFormat="1" ht="30" customHeight="1" x14ac:dyDescent="0.2">
      <c r="A190" s="140"/>
      <c r="B190" s="140"/>
      <c r="C190" s="140"/>
      <c r="D190" s="141"/>
      <c r="E190" s="140"/>
      <c r="F190" s="234"/>
      <c r="G190" s="142"/>
      <c r="H190" s="143">
        <f t="shared" si="5"/>
        <v>0</v>
      </c>
      <c r="I190" s="145"/>
      <c r="J190" s="231"/>
      <c r="K190" s="231"/>
    </row>
    <row r="191" spans="1:11" s="191" customFormat="1" ht="30" customHeight="1" x14ac:dyDescent="0.2">
      <c r="A191" s="140"/>
      <c r="B191" s="140"/>
      <c r="C191" s="140"/>
      <c r="D191" s="141"/>
      <c r="E191" s="140"/>
      <c r="F191" s="234"/>
      <c r="G191" s="142"/>
      <c r="H191" s="143">
        <f t="shared" si="5"/>
        <v>0</v>
      </c>
      <c r="I191" s="145"/>
      <c r="J191" s="231"/>
      <c r="K191" s="231"/>
    </row>
    <row r="192" spans="1:11" s="191" customFormat="1" ht="30" customHeight="1" x14ac:dyDescent="0.2">
      <c r="A192" s="140"/>
      <c r="B192" s="140"/>
      <c r="C192" s="140"/>
      <c r="D192" s="141"/>
      <c r="E192" s="140"/>
      <c r="F192" s="234"/>
      <c r="G192" s="142"/>
      <c r="H192" s="143">
        <f t="shared" si="5"/>
        <v>0</v>
      </c>
      <c r="I192" s="145"/>
      <c r="J192" s="231"/>
      <c r="K192" s="231"/>
    </row>
    <row r="193" spans="1:11" s="191" customFormat="1" ht="30" customHeight="1" x14ac:dyDescent="0.2">
      <c r="A193" s="140"/>
      <c r="B193" s="140"/>
      <c r="C193" s="140"/>
      <c r="D193" s="141"/>
      <c r="E193" s="140"/>
      <c r="F193" s="234"/>
      <c r="G193" s="142"/>
      <c r="H193" s="143">
        <f t="shared" si="5"/>
        <v>0</v>
      </c>
      <c r="I193" s="145"/>
      <c r="J193" s="231"/>
      <c r="K193" s="231"/>
    </row>
    <row r="194" spans="1:11" s="191" customFormat="1" ht="30" customHeight="1" x14ac:dyDescent="0.2">
      <c r="A194" s="140"/>
      <c r="B194" s="140"/>
      <c r="C194" s="140"/>
      <c r="D194" s="141"/>
      <c r="E194" s="140"/>
      <c r="F194" s="234"/>
      <c r="G194" s="142"/>
      <c r="H194" s="143">
        <f t="shared" si="5"/>
        <v>0</v>
      </c>
      <c r="I194" s="145"/>
      <c r="J194" s="231"/>
      <c r="K194" s="231"/>
    </row>
    <row r="195" spans="1:11" s="191" customFormat="1" ht="30" customHeight="1" x14ac:dyDescent="0.2">
      <c r="A195" s="140"/>
      <c r="B195" s="140"/>
      <c r="C195" s="140"/>
      <c r="D195" s="141"/>
      <c r="E195" s="140"/>
      <c r="F195" s="234"/>
      <c r="G195" s="142"/>
      <c r="H195" s="143">
        <f t="shared" si="5"/>
        <v>0</v>
      </c>
      <c r="I195" s="145"/>
      <c r="J195" s="231"/>
      <c r="K195" s="231"/>
    </row>
    <row r="196" spans="1:11" s="191" customFormat="1" ht="30" customHeight="1" x14ac:dyDescent="0.2">
      <c r="A196" s="140"/>
      <c r="B196" s="140"/>
      <c r="C196" s="140"/>
      <c r="D196" s="141"/>
      <c r="E196" s="140"/>
      <c r="F196" s="234"/>
      <c r="G196" s="142"/>
      <c r="H196" s="143">
        <f t="shared" si="5"/>
        <v>0</v>
      </c>
      <c r="I196" s="145"/>
      <c r="J196" s="231"/>
      <c r="K196" s="231"/>
    </row>
    <row r="197" spans="1:11" s="191" customFormat="1" ht="30" customHeight="1" x14ac:dyDescent="0.2">
      <c r="A197" s="140"/>
      <c r="B197" s="140"/>
      <c r="C197" s="140"/>
      <c r="D197" s="141"/>
      <c r="E197" s="140"/>
      <c r="F197" s="234"/>
      <c r="G197" s="142"/>
      <c r="H197" s="143">
        <f t="shared" si="5"/>
        <v>0</v>
      </c>
      <c r="I197" s="145"/>
      <c r="J197" s="231"/>
      <c r="K197" s="231"/>
    </row>
    <row r="198" spans="1:11" s="191" customFormat="1" ht="30" customHeight="1" x14ac:dyDescent="0.2">
      <c r="A198" s="140"/>
      <c r="B198" s="140"/>
      <c r="C198" s="140"/>
      <c r="D198" s="141"/>
      <c r="E198" s="140"/>
      <c r="F198" s="234"/>
      <c r="G198" s="142"/>
      <c r="H198" s="143">
        <f t="shared" si="5"/>
        <v>0</v>
      </c>
      <c r="I198" s="145"/>
      <c r="J198" s="231"/>
      <c r="K198" s="231"/>
    </row>
    <row r="199" spans="1:11" s="191" customFormat="1" ht="30" customHeight="1" x14ac:dyDescent="0.2">
      <c r="A199" s="140"/>
      <c r="B199" s="140"/>
      <c r="C199" s="140"/>
      <c r="D199" s="141"/>
      <c r="E199" s="140"/>
      <c r="F199" s="234"/>
      <c r="G199" s="142"/>
      <c r="H199" s="143">
        <f t="shared" si="5"/>
        <v>0</v>
      </c>
      <c r="I199" s="145"/>
      <c r="J199" s="231"/>
      <c r="K199" s="231"/>
    </row>
    <row r="200" spans="1:11" s="191" customFormat="1" ht="30" customHeight="1" x14ac:dyDescent="0.2">
      <c r="A200" s="140"/>
      <c r="B200" s="140"/>
      <c r="C200" s="140"/>
      <c r="D200" s="141"/>
      <c r="E200" s="140"/>
      <c r="F200" s="234"/>
      <c r="G200" s="142"/>
      <c r="H200" s="143">
        <f t="shared" si="5"/>
        <v>0</v>
      </c>
      <c r="I200" s="145"/>
      <c r="J200" s="231"/>
      <c r="K200" s="231"/>
    </row>
    <row r="201" spans="1:11" s="191" customFormat="1" ht="30" customHeight="1" x14ac:dyDescent="0.2">
      <c r="A201" s="140"/>
      <c r="B201" s="140"/>
      <c r="C201" s="140"/>
      <c r="D201" s="141"/>
      <c r="E201" s="140"/>
      <c r="F201" s="234"/>
      <c r="G201" s="142"/>
      <c r="H201" s="143">
        <f t="shared" si="5"/>
        <v>0</v>
      </c>
      <c r="I201" s="145"/>
      <c r="J201" s="231"/>
      <c r="K201" s="231"/>
    </row>
    <row r="202" spans="1:11" s="191" customFormat="1" ht="30" customHeight="1" x14ac:dyDescent="0.2">
      <c r="A202" s="140"/>
      <c r="B202" s="140"/>
      <c r="C202" s="140"/>
      <c r="D202" s="141"/>
      <c r="E202" s="140"/>
      <c r="F202" s="234"/>
      <c r="G202" s="142"/>
      <c r="H202" s="143">
        <f t="shared" si="5"/>
        <v>0</v>
      </c>
      <c r="I202" s="145"/>
      <c r="J202" s="231"/>
      <c r="K202" s="231"/>
    </row>
    <row r="203" spans="1:11" s="191" customFormat="1" ht="30" customHeight="1" x14ac:dyDescent="0.2">
      <c r="A203" s="140"/>
      <c r="B203" s="140"/>
      <c r="C203" s="140"/>
      <c r="D203" s="141"/>
      <c r="E203" s="140"/>
      <c r="F203" s="234"/>
      <c r="G203" s="142"/>
      <c r="H203" s="143">
        <f t="shared" si="5"/>
        <v>0</v>
      </c>
      <c r="I203" s="145"/>
      <c r="J203" s="231"/>
      <c r="K203" s="231"/>
    </row>
    <row r="204" spans="1:11" s="191" customFormat="1" ht="30" customHeight="1" x14ac:dyDescent="0.2">
      <c r="A204" s="140"/>
      <c r="B204" s="140"/>
      <c r="C204" s="140"/>
      <c r="D204" s="141"/>
      <c r="E204" s="140"/>
      <c r="F204" s="234"/>
      <c r="G204" s="142"/>
      <c r="H204" s="143">
        <f t="shared" si="5"/>
        <v>0</v>
      </c>
      <c r="I204" s="145"/>
      <c r="J204" s="231"/>
      <c r="K204" s="231"/>
    </row>
    <row r="205" spans="1:11" s="191" customFormat="1" ht="30" customHeight="1" x14ac:dyDescent="0.2">
      <c r="A205" s="334" t="s">
        <v>73</v>
      </c>
      <c r="B205" s="334"/>
      <c r="C205" s="334"/>
      <c r="D205" s="334"/>
      <c r="E205" s="334"/>
      <c r="F205" s="334"/>
      <c r="G205" s="334"/>
      <c r="H205" s="143">
        <f>SUM(H182:H204)</f>
        <v>0</v>
      </c>
      <c r="I205" s="248">
        <f>SUM(I182:I204)</f>
        <v>0</v>
      </c>
      <c r="J205" s="231"/>
      <c r="K205" s="231"/>
    </row>
    <row r="206" spans="1:11" s="191" customFormat="1" ht="15.75" x14ac:dyDescent="0.2">
      <c r="A206" s="244"/>
      <c r="B206" s="244"/>
      <c r="C206" s="244"/>
      <c r="D206" s="244"/>
      <c r="E206" s="244"/>
      <c r="F206" s="204"/>
      <c r="G206" s="244"/>
      <c r="H206" s="204"/>
      <c r="I206" s="235"/>
      <c r="J206" s="231"/>
      <c r="K206" s="231"/>
    </row>
    <row r="207" spans="1:11" s="191" customFormat="1" ht="15.75" x14ac:dyDescent="0.2">
      <c r="F207" s="196"/>
      <c r="H207" s="196"/>
      <c r="I207" s="235"/>
      <c r="J207" s="231"/>
      <c r="K207" s="231"/>
    </row>
    <row r="208" spans="1:11" s="191" customFormat="1" ht="25.5" customHeight="1" x14ac:dyDescent="0.2">
      <c r="F208" s="196"/>
      <c r="H208" s="196"/>
      <c r="I208" s="235"/>
      <c r="J208" s="231"/>
      <c r="K208" s="231"/>
    </row>
    <row r="209" spans="1:11" s="191" customFormat="1" ht="12.75" customHeight="1" x14ac:dyDescent="0.2">
      <c r="A209" s="350" t="s">
        <v>54</v>
      </c>
      <c r="B209" s="350"/>
      <c r="C209" s="350"/>
      <c r="D209" s="350"/>
      <c r="E209" s="236"/>
      <c r="F209" s="237"/>
      <c r="G209" s="236"/>
      <c r="H209" s="237"/>
      <c r="I209" s="238"/>
      <c r="J209" s="231"/>
      <c r="K209" s="231"/>
    </row>
    <row r="210" spans="1:11" s="191" customFormat="1" ht="23.25" customHeight="1" x14ac:dyDescent="0.2">
      <c r="A210" s="239"/>
      <c r="B210" s="239"/>
      <c r="C210" s="239"/>
      <c r="D210" s="239"/>
      <c r="E210" s="240"/>
      <c r="F210" s="241"/>
      <c r="G210" s="240"/>
      <c r="H210" s="241"/>
      <c r="I210" s="242"/>
      <c r="J210" s="231"/>
      <c r="K210" s="231"/>
    </row>
    <row r="211" spans="1:11" s="191" customFormat="1" ht="12.75" customHeight="1" x14ac:dyDescent="0.2">
      <c r="A211" s="350" t="s">
        <v>55</v>
      </c>
      <c r="B211" s="350"/>
      <c r="C211" s="350"/>
      <c r="D211" s="350"/>
      <c r="E211" s="236"/>
      <c r="F211" s="237"/>
      <c r="G211" s="236"/>
      <c r="H211" s="237"/>
      <c r="I211" s="238"/>
      <c r="J211" s="231"/>
      <c r="K211" s="231"/>
    </row>
    <row r="212" spans="1:11" s="191" customFormat="1" ht="15.75" x14ac:dyDescent="0.2">
      <c r="F212" s="196"/>
      <c r="H212" s="196"/>
      <c r="I212" s="235"/>
      <c r="J212" s="231"/>
      <c r="K212" s="231"/>
    </row>
    <row r="213" spans="1:11" s="191" customFormat="1" ht="15.75" x14ac:dyDescent="0.2">
      <c r="F213" s="196"/>
      <c r="H213" s="196"/>
      <c r="I213" s="235"/>
      <c r="J213" s="231"/>
      <c r="K213" s="231"/>
    </row>
    <row r="214" spans="1:11" s="191" customFormat="1" ht="18" x14ac:dyDescent="0.2">
      <c r="A214" s="227" t="s">
        <v>122</v>
      </c>
      <c r="F214" s="196"/>
      <c r="H214" s="235"/>
      <c r="I214" s="230" t="s">
        <v>90</v>
      </c>
      <c r="J214" s="231"/>
      <c r="K214" s="231"/>
    </row>
    <row r="215" spans="1:11" s="233" customFormat="1" ht="26.25" customHeight="1" x14ac:dyDescent="0.2">
      <c r="A215" s="335" t="s">
        <v>63</v>
      </c>
      <c r="B215" s="335" t="s">
        <v>64</v>
      </c>
      <c r="C215" s="335" t="s">
        <v>65</v>
      </c>
      <c r="D215" s="335" t="s">
        <v>123</v>
      </c>
      <c r="E215" s="335" t="s">
        <v>67</v>
      </c>
      <c r="F215" s="335" t="s">
        <v>81</v>
      </c>
      <c r="G215" s="335"/>
      <c r="H215" s="335"/>
      <c r="I215" s="333" t="s">
        <v>112</v>
      </c>
      <c r="J215" s="232"/>
      <c r="K215" s="232"/>
    </row>
    <row r="216" spans="1:11" s="233" customFormat="1" ht="26.25" customHeight="1" x14ac:dyDescent="0.2">
      <c r="A216" s="335"/>
      <c r="B216" s="335"/>
      <c r="C216" s="335"/>
      <c r="D216" s="335"/>
      <c r="E216" s="335"/>
      <c r="F216" s="139" t="s">
        <v>70</v>
      </c>
      <c r="G216" s="138" t="s">
        <v>71</v>
      </c>
      <c r="H216" s="139" t="s">
        <v>72</v>
      </c>
      <c r="I216" s="333"/>
      <c r="J216" s="232"/>
      <c r="K216" s="232"/>
    </row>
    <row r="217" spans="1:11" s="191" customFormat="1" ht="30" customHeight="1" x14ac:dyDescent="0.2">
      <c r="A217" s="140"/>
      <c r="B217" s="140"/>
      <c r="C217" s="140"/>
      <c r="D217" s="141"/>
      <c r="E217" s="140"/>
      <c r="F217" s="234"/>
      <c r="G217" s="142"/>
      <c r="H217" s="143">
        <f t="shared" ref="H217:H239" si="6">F217*G217</f>
        <v>0</v>
      </c>
      <c r="I217" s="145"/>
      <c r="J217" s="231"/>
      <c r="K217" s="231"/>
    </row>
    <row r="218" spans="1:11" s="191" customFormat="1" ht="30" customHeight="1" x14ac:dyDescent="0.2">
      <c r="A218" s="140"/>
      <c r="B218" s="140"/>
      <c r="C218" s="140"/>
      <c r="D218" s="141"/>
      <c r="E218" s="140"/>
      <c r="F218" s="234"/>
      <c r="G218" s="142"/>
      <c r="H218" s="143">
        <f t="shared" si="6"/>
        <v>0</v>
      </c>
      <c r="I218" s="145"/>
      <c r="J218" s="231"/>
      <c r="K218" s="231"/>
    </row>
    <row r="219" spans="1:11" s="191" customFormat="1" ht="30" customHeight="1" x14ac:dyDescent="0.2">
      <c r="A219" s="140"/>
      <c r="B219" s="140"/>
      <c r="C219" s="140"/>
      <c r="D219" s="141"/>
      <c r="E219" s="140"/>
      <c r="F219" s="234"/>
      <c r="G219" s="142"/>
      <c r="H219" s="143">
        <f t="shared" si="6"/>
        <v>0</v>
      </c>
      <c r="I219" s="145"/>
      <c r="J219" s="231"/>
      <c r="K219" s="231"/>
    </row>
    <row r="220" spans="1:11" s="191" customFormat="1" ht="30" customHeight="1" x14ac:dyDescent="0.2">
      <c r="A220" s="140"/>
      <c r="B220" s="140"/>
      <c r="C220" s="140"/>
      <c r="D220" s="141"/>
      <c r="E220" s="140"/>
      <c r="F220" s="234"/>
      <c r="G220" s="142"/>
      <c r="H220" s="143">
        <f t="shared" si="6"/>
        <v>0</v>
      </c>
      <c r="I220" s="145"/>
      <c r="J220" s="231"/>
      <c r="K220" s="231"/>
    </row>
    <row r="221" spans="1:11" s="191" customFormat="1" ht="30" customHeight="1" x14ac:dyDescent="0.2">
      <c r="A221" s="140"/>
      <c r="B221" s="140"/>
      <c r="C221" s="140"/>
      <c r="D221" s="141"/>
      <c r="E221" s="140"/>
      <c r="F221" s="234"/>
      <c r="G221" s="142"/>
      <c r="H221" s="143">
        <f t="shared" si="6"/>
        <v>0</v>
      </c>
      <c r="I221" s="145"/>
      <c r="J221" s="231"/>
      <c r="K221" s="231"/>
    </row>
    <row r="222" spans="1:11" s="191" customFormat="1" ht="30" customHeight="1" x14ac:dyDescent="0.2">
      <c r="A222" s="140"/>
      <c r="B222" s="140"/>
      <c r="C222" s="140"/>
      <c r="D222" s="141"/>
      <c r="E222" s="140"/>
      <c r="F222" s="234"/>
      <c r="G222" s="142"/>
      <c r="H222" s="143">
        <f t="shared" si="6"/>
        <v>0</v>
      </c>
      <c r="I222" s="145"/>
      <c r="J222" s="231"/>
      <c r="K222" s="231"/>
    </row>
    <row r="223" spans="1:11" s="191" customFormat="1" ht="30" customHeight="1" x14ac:dyDescent="0.2">
      <c r="A223" s="140"/>
      <c r="B223" s="140"/>
      <c r="C223" s="140"/>
      <c r="D223" s="141"/>
      <c r="E223" s="140"/>
      <c r="F223" s="234"/>
      <c r="G223" s="142"/>
      <c r="H223" s="143">
        <f t="shared" si="6"/>
        <v>0</v>
      </c>
      <c r="I223" s="145"/>
      <c r="J223" s="231"/>
      <c r="K223" s="231"/>
    </row>
    <row r="224" spans="1:11" s="191" customFormat="1" ht="30" customHeight="1" x14ac:dyDescent="0.2">
      <c r="A224" s="140"/>
      <c r="B224" s="140"/>
      <c r="C224" s="140"/>
      <c r="D224" s="141"/>
      <c r="E224" s="140"/>
      <c r="F224" s="234"/>
      <c r="G224" s="142"/>
      <c r="H224" s="143">
        <f t="shared" si="6"/>
        <v>0</v>
      </c>
      <c r="I224" s="145"/>
      <c r="J224" s="231"/>
      <c r="K224" s="231"/>
    </row>
    <row r="225" spans="1:11" s="191" customFormat="1" ht="30" customHeight="1" x14ac:dyDescent="0.2">
      <c r="A225" s="140"/>
      <c r="B225" s="140"/>
      <c r="C225" s="140"/>
      <c r="D225" s="141"/>
      <c r="E225" s="140"/>
      <c r="F225" s="234"/>
      <c r="G225" s="142"/>
      <c r="H225" s="143">
        <f t="shared" si="6"/>
        <v>0</v>
      </c>
      <c r="I225" s="145"/>
      <c r="J225" s="231"/>
      <c r="K225" s="231"/>
    </row>
    <row r="226" spans="1:11" s="191" customFormat="1" ht="30" customHeight="1" x14ac:dyDescent="0.2">
      <c r="A226" s="140"/>
      <c r="B226" s="140"/>
      <c r="C226" s="140"/>
      <c r="D226" s="141"/>
      <c r="E226" s="140"/>
      <c r="F226" s="234"/>
      <c r="G226" s="142"/>
      <c r="H226" s="143">
        <f t="shared" si="6"/>
        <v>0</v>
      </c>
      <c r="I226" s="145"/>
      <c r="J226" s="231"/>
      <c r="K226" s="231"/>
    </row>
    <row r="227" spans="1:11" s="191" customFormat="1" ht="30" customHeight="1" x14ac:dyDescent="0.2">
      <c r="A227" s="140"/>
      <c r="B227" s="140"/>
      <c r="C227" s="140"/>
      <c r="D227" s="141"/>
      <c r="E227" s="140"/>
      <c r="F227" s="234"/>
      <c r="G227" s="142"/>
      <c r="H227" s="143">
        <f t="shared" si="6"/>
        <v>0</v>
      </c>
      <c r="I227" s="145"/>
      <c r="J227" s="231"/>
      <c r="K227" s="231"/>
    </row>
    <row r="228" spans="1:11" s="191" customFormat="1" ht="30" customHeight="1" x14ac:dyDescent="0.2">
      <c r="A228" s="140"/>
      <c r="B228" s="140"/>
      <c r="C228" s="140"/>
      <c r="D228" s="141"/>
      <c r="E228" s="140"/>
      <c r="F228" s="234"/>
      <c r="G228" s="142"/>
      <c r="H228" s="143">
        <f t="shared" si="6"/>
        <v>0</v>
      </c>
      <c r="I228" s="145"/>
      <c r="J228" s="231"/>
      <c r="K228" s="231"/>
    </row>
    <row r="229" spans="1:11" s="191" customFormat="1" ht="30" customHeight="1" x14ac:dyDescent="0.2">
      <c r="A229" s="140"/>
      <c r="B229" s="140"/>
      <c r="C229" s="140"/>
      <c r="D229" s="141"/>
      <c r="E229" s="140"/>
      <c r="F229" s="234"/>
      <c r="G229" s="142"/>
      <c r="H229" s="143">
        <f t="shared" si="6"/>
        <v>0</v>
      </c>
      <c r="I229" s="145"/>
      <c r="J229" s="231"/>
      <c r="K229" s="231"/>
    </row>
    <row r="230" spans="1:11" s="191" customFormat="1" ht="30" customHeight="1" x14ac:dyDescent="0.2">
      <c r="A230" s="140"/>
      <c r="B230" s="140"/>
      <c r="C230" s="140"/>
      <c r="D230" s="141"/>
      <c r="E230" s="140"/>
      <c r="F230" s="234"/>
      <c r="G230" s="142"/>
      <c r="H230" s="143">
        <f t="shared" si="6"/>
        <v>0</v>
      </c>
      <c r="I230" s="145"/>
      <c r="J230" s="231"/>
      <c r="K230" s="231"/>
    </row>
    <row r="231" spans="1:11" s="191" customFormat="1" ht="30" customHeight="1" x14ac:dyDescent="0.2">
      <c r="A231" s="140"/>
      <c r="B231" s="140"/>
      <c r="C231" s="140"/>
      <c r="D231" s="141"/>
      <c r="E231" s="140"/>
      <c r="F231" s="234"/>
      <c r="G231" s="142"/>
      <c r="H231" s="143">
        <f t="shared" si="6"/>
        <v>0</v>
      </c>
      <c r="I231" s="145"/>
      <c r="J231" s="231"/>
      <c r="K231" s="231"/>
    </row>
    <row r="232" spans="1:11" s="191" customFormat="1" ht="30" customHeight="1" x14ac:dyDescent="0.2">
      <c r="A232" s="140"/>
      <c r="B232" s="140"/>
      <c r="C232" s="140"/>
      <c r="D232" s="141"/>
      <c r="E232" s="140"/>
      <c r="F232" s="234"/>
      <c r="G232" s="142"/>
      <c r="H232" s="143">
        <f t="shared" si="6"/>
        <v>0</v>
      </c>
      <c r="I232" s="145"/>
      <c r="J232" s="231"/>
      <c r="K232" s="231"/>
    </row>
    <row r="233" spans="1:11" s="191" customFormat="1" ht="30" customHeight="1" x14ac:dyDescent="0.2">
      <c r="A233" s="140"/>
      <c r="B233" s="140"/>
      <c r="C233" s="140"/>
      <c r="D233" s="141"/>
      <c r="E233" s="140"/>
      <c r="F233" s="234"/>
      <c r="G233" s="142"/>
      <c r="H233" s="143">
        <f t="shared" si="6"/>
        <v>0</v>
      </c>
      <c r="I233" s="145"/>
      <c r="J233" s="231"/>
      <c r="K233" s="231"/>
    </row>
    <row r="234" spans="1:11" s="191" customFormat="1" ht="30" customHeight="1" x14ac:dyDescent="0.2">
      <c r="A234" s="140"/>
      <c r="B234" s="140"/>
      <c r="C234" s="140"/>
      <c r="D234" s="141"/>
      <c r="E234" s="140"/>
      <c r="F234" s="234"/>
      <c r="G234" s="142"/>
      <c r="H234" s="143">
        <f t="shared" si="6"/>
        <v>0</v>
      </c>
      <c r="I234" s="145"/>
      <c r="J234" s="231"/>
      <c r="K234" s="231"/>
    </row>
    <row r="235" spans="1:11" s="191" customFormat="1" ht="30" customHeight="1" x14ac:dyDescent="0.2">
      <c r="A235" s="140"/>
      <c r="B235" s="140"/>
      <c r="C235" s="140"/>
      <c r="D235" s="141"/>
      <c r="E235" s="140"/>
      <c r="F235" s="234"/>
      <c r="G235" s="142"/>
      <c r="H235" s="143">
        <f t="shared" si="6"/>
        <v>0</v>
      </c>
      <c r="I235" s="145"/>
      <c r="J235" s="231"/>
      <c r="K235" s="231"/>
    </row>
    <row r="236" spans="1:11" s="191" customFormat="1" ht="30" customHeight="1" x14ac:dyDescent="0.2">
      <c r="A236" s="140"/>
      <c r="B236" s="140"/>
      <c r="C236" s="140"/>
      <c r="D236" s="141"/>
      <c r="E236" s="140"/>
      <c r="F236" s="234"/>
      <c r="G236" s="142"/>
      <c r="H236" s="143">
        <f t="shared" si="6"/>
        <v>0</v>
      </c>
      <c r="I236" s="145"/>
      <c r="J236" s="231"/>
      <c r="K236" s="231"/>
    </row>
    <row r="237" spans="1:11" s="191" customFormat="1" ht="30" customHeight="1" x14ac:dyDescent="0.2">
      <c r="A237" s="140"/>
      <c r="B237" s="140"/>
      <c r="C237" s="140"/>
      <c r="D237" s="141"/>
      <c r="E237" s="140"/>
      <c r="F237" s="234"/>
      <c r="G237" s="142"/>
      <c r="H237" s="143">
        <f t="shared" si="6"/>
        <v>0</v>
      </c>
      <c r="I237" s="145"/>
      <c r="J237" s="231"/>
      <c r="K237" s="231"/>
    </row>
    <row r="238" spans="1:11" s="191" customFormat="1" ht="30" customHeight="1" x14ac:dyDescent="0.2">
      <c r="A238" s="140"/>
      <c r="B238" s="140"/>
      <c r="C238" s="140"/>
      <c r="D238" s="141"/>
      <c r="E238" s="140"/>
      <c r="F238" s="234"/>
      <c r="G238" s="142"/>
      <c r="H238" s="143">
        <f t="shared" si="6"/>
        <v>0</v>
      </c>
      <c r="I238" s="145"/>
      <c r="J238" s="231"/>
      <c r="K238" s="231"/>
    </row>
    <row r="239" spans="1:11" s="191" customFormat="1" ht="30" customHeight="1" x14ac:dyDescent="0.2">
      <c r="A239" s="140"/>
      <c r="B239" s="140"/>
      <c r="C239" s="140"/>
      <c r="D239" s="141"/>
      <c r="E239" s="140"/>
      <c r="F239" s="234"/>
      <c r="G239" s="142"/>
      <c r="H239" s="143">
        <f t="shared" si="6"/>
        <v>0</v>
      </c>
      <c r="I239" s="145"/>
      <c r="J239" s="231"/>
      <c r="K239" s="231"/>
    </row>
    <row r="240" spans="1:11" s="191" customFormat="1" ht="30" customHeight="1" x14ac:dyDescent="0.2">
      <c r="A240" s="334" t="s">
        <v>73</v>
      </c>
      <c r="B240" s="334"/>
      <c r="C240" s="334"/>
      <c r="D240" s="334"/>
      <c r="E240" s="334"/>
      <c r="F240" s="334"/>
      <c r="G240" s="334"/>
      <c r="H240" s="143">
        <f>SUM(H217:H239)</f>
        <v>0</v>
      </c>
      <c r="I240" s="248">
        <f>SUM(I217:I239)</f>
        <v>0</v>
      </c>
      <c r="J240" s="231"/>
      <c r="K240" s="231"/>
    </row>
    <row r="241" spans="1:11" s="191" customFormat="1" ht="15.75" x14ac:dyDescent="0.2">
      <c r="A241" s="244"/>
      <c r="B241" s="244"/>
      <c r="C241" s="244"/>
      <c r="D241" s="244"/>
      <c r="E241" s="244"/>
      <c r="F241" s="204"/>
      <c r="G241" s="244"/>
      <c r="H241" s="204"/>
      <c r="I241" s="235"/>
      <c r="J241" s="231"/>
      <c r="K241" s="231"/>
    </row>
    <row r="242" spans="1:11" s="191" customFormat="1" ht="15.75" x14ac:dyDescent="0.2">
      <c r="F242" s="196"/>
      <c r="H242" s="196"/>
      <c r="I242" s="235"/>
      <c r="J242" s="231"/>
      <c r="K242" s="231"/>
    </row>
    <row r="243" spans="1:11" s="191" customFormat="1" ht="25.5" customHeight="1" x14ac:dyDescent="0.2">
      <c r="F243" s="196"/>
      <c r="H243" s="196"/>
      <c r="I243" s="235"/>
      <c r="J243" s="231"/>
      <c r="K243" s="231"/>
    </row>
    <row r="244" spans="1:11" s="191" customFormat="1" ht="12.75" customHeight="1" x14ac:dyDescent="0.2">
      <c r="A244" s="350" t="s">
        <v>54</v>
      </c>
      <c r="B244" s="350"/>
      <c r="C244" s="350"/>
      <c r="D244" s="350"/>
      <c r="E244" s="236"/>
      <c r="F244" s="237"/>
      <c r="G244" s="236"/>
      <c r="H244" s="237"/>
      <c r="I244" s="238"/>
      <c r="J244" s="231"/>
      <c r="K244" s="231"/>
    </row>
    <row r="245" spans="1:11" s="191" customFormat="1" ht="23.25" customHeight="1" x14ac:dyDescent="0.2">
      <c r="A245" s="239"/>
      <c r="B245" s="239"/>
      <c r="C245" s="239"/>
      <c r="D245" s="239"/>
      <c r="E245" s="240"/>
      <c r="F245" s="241"/>
      <c r="G245" s="240"/>
      <c r="H245" s="241"/>
      <c r="I245" s="242"/>
      <c r="J245" s="231"/>
      <c r="K245" s="231"/>
    </row>
    <row r="246" spans="1:11" s="191" customFormat="1" ht="12.75" customHeight="1" x14ac:dyDescent="0.2">
      <c r="A246" s="350" t="s">
        <v>55</v>
      </c>
      <c r="B246" s="350"/>
      <c r="C246" s="350"/>
      <c r="D246" s="350"/>
      <c r="E246" s="236"/>
      <c r="F246" s="237"/>
      <c r="G246" s="236"/>
      <c r="H246" s="237"/>
      <c r="I246" s="238"/>
      <c r="J246" s="231"/>
      <c r="K246" s="231"/>
    </row>
    <row r="247" spans="1:11" s="191" customFormat="1" ht="15.75" x14ac:dyDescent="0.2">
      <c r="F247" s="196"/>
      <c r="H247" s="196"/>
      <c r="I247" s="235"/>
      <c r="J247" s="231"/>
      <c r="K247" s="231"/>
    </row>
    <row r="248" spans="1:11" s="191" customFormat="1" ht="15.75" x14ac:dyDescent="0.2">
      <c r="F248" s="196"/>
      <c r="H248" s="196"/>
      <c r="I248" s="235"/>
      <c r="J248" s="231"/>
      <c r="K248" s="231"/>
    </row>
    <row r="249" spans="1:11" s="191" customFormat="1" ht="18" x14ac:dyDescent="0.2">
      <c r="A249" s="227" t="s">
        <v>122</v>
      </c>
      <c r="F249" s="196"/>
      <c r="H249" s="235"/>
      <c r="I249" s="230" t="s">
        <v>91</v>
      </c>
      <c r="J249" s="231"/>
      <c r="K249" s="231"/>
    </row>
    <row r="250" spans="1:11" s="233" customFormat="1" ht="26.25" customHeight="1" x14ac:dyDescent="0.2">
      <c r="A250" s="335" t="s">
        <v>63</v>
      </c>
      <c r="B250" s="335" t="s">
        <v>64</v>
      </c>
      <c r="C250" s="335" t="s">
        <v>65</v>
      </c>
      <c r="D250" s="335" t="s">
        <v>123</v>
      </c>
      <c r="E250" s="335" t="s">
        <v>67</v>
      </c>
      <c r="F250" s="335" t="s">
        <v>81</v>
      </c>
      <c r="G250" s="335"/>
      <c r="H250" s="335"/>
      <c r="I250" s="333" t="s">
        <v>112</v>
      </c>
      <c r="J250" s="232"/>
      <c r="K250" s="232"/>
    </row>
    <row r="251" spans="1:11" s="233" customFormat="1" ht="26.25" customHeight="1" x14ac:dyDescent="0.2">
      <c r="A251" s="335"/>
      <c r="B251" s="335"/>
      <c r="C251" s="335"/>
      <c r="D251" s="335"/>
      <c r="E251" s="335"/>
      <c r="F251" s="139" t="s">
        <v>70</v>
      </c>
      <c r="G251" s="138" t="s">
        <v>71</v>
      </c>
      <c r="H251" s="139" t="s">
        <v>72</v>
      </c>
      <c r="I251" s="333"/>
      <c r="J251" s="232"/>
      <c r="K251" s="232"/>
    </row>
    <row r="252" spans="1:11" s="191" customFormat="1" ht="30" customHeight="1" x14ac:dyDescent="0.2">
      <c r="A252" s="140"/>
      <c r="B252" s="140"/>
      <c r="C252" s="140"/>
      <c r="D252" s="141"/>
      <c r="E252" s="140"/>
      <c r="F252" s="234"/>
      <c r="G252" s="142"/>
      <c r="H252" s="143">
        <f t="shared" ref="H252:H274" si="7">F252*G252</f>
        <v>0</v>
      </c>
      <c r="I252" s="145"/>
      <c r="J252" s="231"/>
      <c r="K252" s="231"/>
    </row>
    <row r="253" spans="1:11" s="191" customFormat="1" ht="30" customHeight="1" x14ac:dyDescent="0.2">
      <c r="A253" s="140"/>
      <c r="B253" s="140"/>
      <c r="C253" s="140"/>
      <c r="D253" s="141"/>
      <c r="E253" s="140"/>
      <c r="F253" s="234"/>
      <c r="G253" s="142"/>
      <c r="H253" s="143">
        <f t="shared" si="7"/>
        <v>0</v>
      </c>
      <c r="I253" s="145"/>
      <c r="J253" s="231"/>
      <c r="K253" s="231"/>
    </row>
    <row r="254" spans="1:11" s="191" customFormat="1" ht="30" customHeight="1" x14ac:dyDescent="0.2">
      <c r="A254" s="140"/>
      <c r="B254" s="140"/>
      <c r="C254" s="140"/>
      <c r="D254" s="141"/>
      <c r="E254" s="140"/>
      <c r="F254" s="234"/>
      <c r="G254" s="142"/>
      <c r="H254" s="143">
        <f t="shared" si="7"/>
        <v>0</v>
      </c>
      <c r="I254" s="145"/>
      <c r="J254" s="231"/>
      <c r="K254" s="231"/>
    </row>
    <row r="255" spans="1:11" s="191" customFormat="1" ht="30" customHeight="1" x14ac:dyDescent="0.2">
      <c r="A255" s="140"/>
      <c r="B255" s="140"/>
      <c r="C255" s="140"/>
      <c r="D255" s="141"/>
      <c r="E255" s="140"/>
      <c r="F255" s="234"/>
      <c r="G255" s="142"/>
      <c r="H255" s="143">
        <f t="shared" si="7"/>
        <v>0</v>
      </c>
      <c r="I255" s="145"/>
      <c r="J255" s="231"/>
      <c r="K255" s="231"/>
    </row>
    <row r="256" spans="1:11" s="191" customFormat="1" ht="30" customHeight="1" x14ac:dyDescent="0.2">
      <c r="A256" s="140"/>
      <c r="B256" s="140"/>
      <c r="C256" s="140"/>
      <c r="D256" s="141"/>
      <c r="E256" s="140"/>
      <c r="F256" s="234"/>
      <c r="G256" s="142"/>
      <c r="H256" s="143">
        <f t="shared" si="7"/>
        <v>0</v>
      </c>
      <c r="I256" s="145"/>
      <c r="J256" s="231"/>
      <c r="K256" s="231"/>
    </row>
    <row r="257" spans="1:11" s="191" customFormat="1" ht="30" customHeight="1" x14ac:dyDescent="0.2">
      <c r="A257" s="140"/>
      <c r="B257" s="140"/>
      <c r="C257" s="140"/>
      <c r="D257" s="141"/>
      <c r="E257" s="140"/>
      <c r="F257" s="234"/>
      <c r="G257" s="142"/>
      <c r="H257" s="143">
        <f t="shared" si="7"/>
        <v>0</v>
      </c>
      <c r="I257" s="145"/>
      <c r="J257" s="231"/>
      <c r="K257" s="231"/>
    </row>
    <row r="258" spans="1:11" s="191" customFormat="1" ht="30" customHeight="1" x14ac:dyDescent="0.2">
      <c r="A258" s="140"/>
      <c r="B258" s="140"/>
      <c r="C258" s="140"/>
      <c r="D258" s="141"/>
      <c r="E258" s="140"/>
      <c r="F258" s="234"/>
      <c r="G258" s="142"/>
      <c r="H258" s="143">
        <f t="shared" si="7"/>
        <v>0</v>
      </c>
      <c r="I258" s="145"/>
      <c r="J258" s="231"/>
      <c r="K258" s="231"/>
    </row>
    <row r="259" spans="1:11" s="191" customFormat="1" ht="30" customHeight="1" x14ac:dyDescent="0.2">
      <c r="A259" s="140"/>
      <c r="B259" s="140"/>
      <c r="C259" s="140"/>
      <c r="D259" s="141"/>
      <c r="E259" s="140"/>
      <c r="F259" s="234"/>
      <c r="G259" s="142"/>
      <c r="H259" s="143">
        <f t="shared" si="7"/>
        <v>0</v>
      </c>
      <c r="I259" s="145"/>
      <c r="J259" s="231"/>
      <c r="K259" s="231"/>
    </row>
    <row r="260" spans="1:11" s="191" customFormat="1" ht="30" customHeight="1" x14ac:dyDescent="0.2">
      <c r="A260" s="140"/>
      <c r="B260" s="140"/>
      <c r="C260" s="140"/>
      <c r="D260" s="141"/>
      <c r="E260" s="140"/>
      <c r="F260" s="234"/>
      <c r="G260" s="142"/>
      <c r="H260" s="143">
        <f t="shared" si="7"/>
        <v>0</v>
      </c>
      <c r="I260" s="145"/>
      <c r="J260" s="231"/>
      <c r="K260" s="231"/>
    </row>
    <row r="261" spans="1:11" s="191" customFormat="1" ht="30" customHeight="1" x14ac:dyDescent="0.2">
      <c r="A261" s="140"/>
      <c r="B261" s="140"/>
      <c r="C261" s="140"/>
      <c r="D261" s="141"/>
      <c r="E261" s="140"/>
      <c r="F261" s="234"/>
      <c r="G261" s="142"/>
      <c r="H261" s="143">
        <f t="shared" si="7"/>
        <v>0</v>
      </c>
      <c r="I261" s="145"/>
      <c r="J261" s="231"/>
      <c r="K261" s="231"/>
    </row>
    <row r="262" spans="1:11" s="191" customFormat="1" ht="30" customHeight="1" x14ac:dyDescent="0.2">
      <c r="A262" s="140"/>
      <c r="B262" s="140"/>
      <c r="C262" s="140"/>
      <c r="D262" s="141"/>
      <c r="E262" s="140"/>
      <c r="F262" s="234"/>
      <c r="G262" s="142"/>
      <c r="H262" s="143">
        <f t="shared" si="7"/>
        <v>0</v>
      </c>
      <c r="I262" s="145"/>
      <c r="J262" s="231"/>
      <c r="K262" s="231"/>
    </row>
    <row r="263" spans="1:11" s="191" customFormat="1" ht="30" customHeight="1" x14ac:dyDescent="0.2">
      <c r="A263" s="140"/>
      <c r="B263" s="140"/>
      <c r="C263" s="140"/>
      <c r="D263" s="141"/>
      <c r="E263" s="140"/>
      <c r="F263" s="234"/>
      <c r="G263" s="142"/>
      <c r="H263" s="143">
        <f t="shared" si="7"/>
        <v>0</v>
      </c>
      <c r="I263" s="145"/>
      <c r="J263" s="231"/>
      <c r="K263" s="231"/>
    </row>
    <row r="264" spans="1:11" s="191" customFormat="1" ht="30" customHeight="1" x14ac:dyDescent="0.2">
      <c r="A264" s="140"/>
      <c r="B264" s="140"/>
      <c r="C264" s="140"/>
      <c r="D264" s="141"/>
      <c r="E264" s="140"/>
      <c r="F264" s="234"/>
      <c r="G264" s="142"/>
      <c r="H264" s="143">
        <f t="shared" si="7"/>
        <v>0</v>
      </c>
      <c r="I264" s="145"/>
      <c r="J264" s="231"/>
      <c r="K264" s="231"/>
    </row>
    <row r="265" spans="1:11" s="191" customFormat="1" ht="30" customHeight="1" x14ac:dyDescent="0.2">
      <c r="A265" s="140"/>
      <c r="B265" s="140"/>
      <c r="C265" s="140"/>
      <c r="D265" s="141"/>
      <c r="E265" s="140"/>
      <c r="F265" s="234"/>
      <c r="G265" s="142"/>
      <c r="H265" s="143">
        <f t="shared" si="7"/>
        <v>0</v>
      </c>
      <c r="I265" s="145"/>
      <c r="J265" s="231"/>
      <c r="K265" s="231"/>
    </row>
    <row r="266" spans="1:11" s="191" customFormat="1" ht="30" customHeight="1" x14ac:dyDescent="0.2">
      <c r="A266" s="140"/>
      <c r="B266" s="140"/>
      <c r="C266" s="140"/>
      <c r="D266" s="141"/>
      <c r="E266" s="140"/>
      <c r="F266" s="234"/>
      <c r="G266" s="142"/>
      <c r="H266" s="143">
        <f t="shared" si="7"/>
        <v>0</v>
      </c>
      <c r="I266" s="145"/>
      <c r="J266" s="231"/>
      <c r="K266" s="231"/>
    </row>
    <row r="267" spans="1:11" s="191" customFormat="1" ht="30" customHeight="1" x14ac:dyDescent="0.2">
      <c r="A267" s="140"/>
      <c r="B267" s="140"/>
      <c r="C267" s="140"/>
      <c r="D267" s="141"/>
      <c r="E267" s="140"/>
      <c r="F267" s="234"/>
      <c r="G267" s="142"/>
      <c r="H267" s="143">
        <f t="shared" si="7"/>
        <v>0</v>
      </c>
      <c r="I267" s="145"/>
      <c r="J267" s="231"/>
      <c r="K267" s="231"/>
    </row>
    <row r="268" spans="1:11" s="191" customFormat="1" ht="30" customHeight="1" x14ac:dyDescent="0.2">
      <c r="A268" s="140"/>
      <c r="B268" s="140"/>
      <c r="C268" s="140"/>
      <c r="D268" s="141"/>
      <c r="E268" s="140"/>
      <c r="F268" s="234"/>
      <c r="G268" s="142"/>
      <c r="H268" s="143">
        <f t="shared" si="7"/>
        <v>0</v>
      </c>
      <c r="I268" s="145"/>
      <c r="J268" s="231"/>
      <c r="K268" s="231"/>
    </row>
    <row r="269" spans="1:11" s="191" customFormat="1" ht="30" customHeight="1" x14ac:dyDescent="0.2">
      <c r="A269" s="140"/>
      <c r="B269" s="140"/>
      <c r="C269" s="140"/>
      <c r="D269" s="141"/>
      <c r="E269" s="140"/>
      <c r="F269" s="234"/>
      <c r="G269" s="142"/>
      <c r="H269" s="143">
        <f t="shared" si="7"/>
        <v>0</v>
      </c>
      <c r="I269" s="145"/>
      <c r="J269" s="231"/>
      <c r="K269" s="231"/>
    </row>
    <row r="270" spans="1:11" s="191" customFormat="1" ht="30" customHeight="1" x14ac:dyDescent="0.2">
      <c r="A270" s="140"/>
      <c r="B270" s="140"/>
      <c r="C270" s="140"/>
      <c r="D270" s="141"/>
      <c r="E270" s="140"/>
      <c r="F270" s="234"/>
      <c r="G270" s="142"/>
      <c r="H270" s="143">
        <f t="shared" si="7"/>
        <v>0</v>
      </c>
      <c r="I270" s="145"/>
      <c r="J270" s="231"/>
      <c r="K270" s="231"/>
    </row>
    <row r="271" spans="1:11" s="191" customFormat="1" ht="30" customHeight="1" x14ac:dyDescent="0.2">
      <c r="A271" s="140"/>
      <c r="B271" s="140"/>
      <c r="C271" s="140"/>
      <c r="D271" s="141"/>
      <c r="E271" s="140"/>
      <c r="F271" s="234"/>
      <c r="G271" s="142"/>
      <c r="H271" s="143">
        <f t="shared" si="7"/>
        <v>0</v>
      </c>
      <c r="I271" s="145"/>
      <c r="J271" s="231"/>
      <c r="K271" s="231"/>
    </row>
    <row r="272" spans="1:11" s="191" customFormat="1" ht="30" customHeight="1" x14ac:dyDescent="0.2">
      <c r="A272" s="140"/>
      <c r="B272" s="140"/>
      <c r="C272" s="140"/>
      <c r="D272" s="141"/>
      <c r="E272" s="140"/>
      <c r="F272" s="234"/>
      <c r="G272" s="142"/>
      <c r="H272" s="143">
        <f t="shared" si="7"/>
        <v>0</v>
      </c>
      <c r="I272" s="145"/>
      <c r="J272" s="231"/>
      <c r="K272" s="231"/>
    </row>
    <row r="273" spans="1:11" s="191" customFormat="1" ht="30" customHeight="1" x14ac:dyDescent="0.2">
      <c r="A273" s="140"/>
      <c r="B273" s="140"/>
      <c r="C273" s="140"/>
      <c r="D273" s="141"/>
      <c r="E273" s="140"/>
      <c r="F273" s="234"/>
      <c r="G273" s="142"/>
      <c r="H273" s="143">
        <f t="shared" si="7"/>
        <v>0</v>
      </c>
      <c r="I273" s="145"/>
      <c r="J273" s="231"/>
      <c r="K273" s="231"/>
    </row>
    <row r="274" spans="1:11" s="191" customFormat="1" ht="30" customHeight="1" x14ac:dyDescent="0.2">
      <c r="A274" s="140"/>
      <c r="B274" s="140"/>
      <c r="C274" s="140"/>
      <c r="D274" s="141"/>
      <c r="E274" s="140"/>
      <c r="F274" s="234"/>
      <c r="G274" s="142"/>
      <c r="H274" s="143">
        <f t="shared" si="7"/>
        <v>0</v>
      </c>
      <c r="I274" s="145"/>
      <c r="J274" s="231"/>
      <c r="K274" s="231"/>
    </row>
    <row r="275" spans="1:11" s="191" customFormat="1" ht="30" customHeight="1" x14ac:dyDescent="0.2">
      <c r="A275" s="334" t="s">
        <v>73</v>
      </c>
      <c r="B275" s="334"/>
      <c r="C275" s="334"/>
      <c r="D275" s="334"/>
      <c r="E275" s="334"/>
      <c r="F275" s="334"/>
      <c r="G275" s="334"/>
      <c r="H275" s="143">
        <f>SUM(H252:H274)</f>
        <v>0</v>
      </c>
      <c r="I275" s="248">
        <f>SUM(I252:I274)</f>
        <v>0</v>
      </c>
      <c r="J275" s="231"/>
      <c r="K275" s="231"/>
    </row>
    <row r="276" spans="1:11" s="191" customFormat="1" ht="15.75" x14ac:dyDescent="0.2">
      <c r="A276" s="244"/>
      <c r="B276" s="244"/>
      <c r="C276" s="244"/>
      <c r="D276" s="244"/>
      <c r="E276" s="244"/>
      <c r="F276" s="204"/>
      <c r="G276" s="244"/>
      <c r="H276" s="204"/>
      <c r="I276" s="235"/>
      <c r="J276" s="231"/>
      <c r="K276" s="231"/>
    </row>
    <row r="277" spans="1:11" s="191" customFormat="1" ht="15.75" x14ac:dyDescent="0.2">
      <c r="F277" s="196"/>
      <c r="H277" s="196"/>
      <c r="I277" s="235"/>
      <c r="J277" s="231"/>
      <c r="K277" s="231"/>
    </row>
    <row r="278" spans="1:11" s="191" customFormat="1" ht="25.5" customHeight="1" x14ac:dyDescent="0.2">
      <c r="F278" s="196"/>
      <c r="H278" s="196"/>
      <c r="I278" s="235"/>
      <c r="J278" s="231"/>
      <c r="K278" s="231"/>
    </row>
    <row r="279" spans="1:11" s="191" customFormat="1" ht="12.75" customHeight="1" x14ac:dyDescent="0.2">
      <c r="A279" s="350" t="s">
        <v>54</v>
      </c>
      <c r="B279" s="350"/>
      <c r="C279" s="350"/>
      <c r="D279" s="350"/>
      <c r="E279" s="236"/>
      <c r="F279" s="237"/>
      <c r="G279" s="236"/>
      <c r="H279" s="237"/>
      <c r="I279" s="238"/>
      <c r="J279" s="231"/>
      <c r="K279" s="231"/>
    </row>
    <row r="280" spans="1:11" s="191" customFormat="1" ht="23.25" customHeight="1" x14ac:dyDescent="0.2">
      <c r="A280" s="239"/>
      <c r="B280" s="239"/>
      <c r="C280" s="239"/>
      <c r="D280" s="239"/>
      <c r="E280" s="240"/>
      <c r="F280" s="241"/>
      <c r="G280" s="240"/>
      <c r="H280" s="241"/>
      <c r="I280" s="242"/>
      <c r="J280" s="231"/>
      <c r="K280" s="231"/>
    </row>
    <row r="281" spans="1:11" s="191" customFormat="1" ht="12.75" customHeight="1" x14ac:dyDescent="0.2">
      <c r="A281" s="350" t="s">
        <v>55</v>
      </c>
      <c r="B281" s="350"/>
      <c r="C281" s="350"/>
      <c r="D281" s="350"/>
      <c r="E281" s="236"/>
      <c r="F281" s="237"/>
      <c r="G281" s="236"/>
      <c r="H281" s="237"/>
      <c r="I281" s="238"/>
      <c r="J281" s="231"/>
      <c r="K281" s="231"/>
    </row>
  </sheetData>
  <sheetProtection password="D377" sheet="1" objects="1" scenarios="1"/>
  <mergeCells count="83">
    <mergeCell ref="A1:I1"/>
    <mergeCell ref="A2:I2"/>
    <mergeCell ref="A3:I3"/>
    <mergeCell ref="A10:A11"/>
    <mergeCell ref="B10:B11"/>
    <mergeCell ref="C10:C11"/>
    <mergeCell ref="D10:D11"/>
    <mergeCell ref="E10:E11"/>
    <mergeCell ref="F10:H10"/>
    <mergeCell ref="I10:I11"/>
    <mergeCell ref="A35:G35"/>
    <mergeCell ref="A39:D39"/>
    <mergeCell ref="A41:D41"/>
    <mergeCell ref="D44:D45"/>
    <mergeCell ref="E44:E45"/>
    <mergeCell ref="F44:H44"/>
    <mergeCell ref="I44:I45"/>
    <mergeCell ref="A69:G69"/>
    <mergeCell ref="A73:D73"/>
    <mergeCell ref="A75:D75"/>
    <mergeCell ref="A78:A79"/>
    <mergeCell ref="B78:B79"/>
    <mergeCell ref="A44:A45"/>
    <mergeCell ref="B44:B45"/>
    <mergeCell ref="C44:C45"/>
    <mergeCell ref="I78:I79"/>
    <mergeCell ref="C78:C79"/>
    <mergeCell ref="D78:D79"/>
    <mergeCell ref="E78:E79"/>
    <mergeCell ref="F78:H78"/>
    <mergeCell ref="A103:G103"/>
    <mergeCell ref="A107:D107"/>
    <mergeCell ref="A109:D109"/>
    <mergeCell ref="A112:A113"/>
    <mergeCell ref="B112:B113"/>
    <mergeCell ref="F112:H112"/>
    <mergeCell ref="C112:C113"/>
    <mergeCell ref="D112:D113"/>
    <mergeCell ref="E112:E113"/>
    <mergeCell ref="I112:I113"/>
    <mergeCell ref="A137:G137"/>
    <mergeCell ref="A141:D141"/>
    <mergeCell ref="A143:D143"/>
    <mergeCell ref="A146:A147"/>
    <mergeCell ref="B146:B147"/>
    <mergeCell ref="C146:C147"/>
    <mergeCell ref="D146:D147"/>
    <mergeCell ref="E146:E147"/>
    <mergeCell ref="F146:H146"/>
    <mergeCell ref="I146:I147"/>
    <mergeCell ref="A171:G171"/>
    <mergeCell ref="A175:D175"/>
    <mergeCell ref="A177:D177"/>
    <mergeCell ref="A180:A181"/>
    <mergeCell ref="B180:B181"/>
    <mergeCell ref="C180:C181"/>
    <mergeCell ref="D180:D181"/>
    <mergeCell ref="E180:E181"/>
    <mergeCell ref="F180:H180"/>
    <mergeCell ref="I180:I181"/>
    <mergeCell ref="A205:G205"/>
    <mergeCell ref="A209:D209"/>
    <mergeCell ref="A211:D211"/>
    <mergeCell ref="A215:A216"/>
    <mergeCell ref="B215:B216"/>
    <mergeCell ref="C215:C216"/>
    <mergeCell ref="D215:D216"/>
    <mergeCell ref="E215:E216"/>
    <mergeCell ref="F215:H215"/>
    <mergeCell ref="I250:I251"/>
    <mergeCell ref="A275:G275"/>
    <mergeCell ref="A279:D279"/>
    <mergeCell ref="A281:D281"/>
    <mergeCell ref="I215:I216"/>
    <mergeCell ref="A240:G240"/>
    <mergeCell ref="A244:D244"/>
    <mergeCell ref="A246:D246"/>
    <mergeCell ref="A250:A251"/>
    <mergeCell ref="B250:B251"/>
    <mergeCell ref="C250:C251"/>
    <mergeCell ref="D250:D251"/>
    <mergeCell ref="E250:E251"/>
    <mergeCell ref="F250:H250"/>
  </mergeCells>
  <printOptions horizontalCentered="1"/>
  <pageMargins left="0.19652777777777777" right="0.19652777777777777" top="0.39374999999999999" bottom="0.19652777777777777" header="0.51180555555555551" footer="0.51180555555555551"/>
  <pageSetup paperSize="9" scale="52" firstPageNumber="0" orientation="landscape" r:id="rId1"/>
  <headerFooter alignWithMargins="0"/>
  <rowBreaks count="7" manualBreakCount="7">
    <brk id="41" max="16383" man="1"/>
    <brk id="75" max="16383" man="1"/>
    <brk id="109" max="16383" man="1"/>
    <brk id="143" max="16383" man="1"/>
    <brk id="177" max="16383" man="1"/>
    <brk id="211" max="16383" man="1"/>
    <brk id="24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K183"/>
  <sheetViews>
    <sheetView view="pageBreakPreview" zoomScale="90" zoomScaleNormal="70" zoomScaleSheetLayoutView="90" workbookViewId="0">
      <pane xSplit="1" ySplit="11" topLeftCell="B12" activePane="bottomRight" state="frozen"/>
      <selection pane="topRight" activeCell="B1" sqref="B1"/>
      <selection pane="bottomLeft" activeCell="A12" sqref="A12"/>
      <selection pane="bottomRight" activeCell="G40" sqref="G40"/>
    </sheetView>
  </sheetViews>
  <sheetFormatPr defaultRowHeight="12.75" x14ac:dyDescent="0.2"/>
  <cols>
    <col min="1" max="1" width="17.7109375" style="210" customWidth="1"/>
    <col min="2" max="3" width="16.7109375" style="210" customWidth="1"/>
    <col min="4" max="4" width="100.42578125" style="210" customWidth="1"/>
    <col min="5" max="5" width="23.7109375" style="210" customWidth="1"/>
    <col min="6" max="6" width="21.42578125" style="211" customWidth="1"/>
    <col min="7" max="7" width="21.42578125" style="210" customWidth="1"/>
    <col min="8" max="8" width="21.42578125" style="211" customWidth="1"/>
    <col min="9" max="9" width="20.7109375" style="211" customWidth="1"/>
    <col min="10" max="10" width="23.5703125" style="59" customWidth="1"/>
    <col min="11" max="11" width="9.140625" style="213" customWidth="1"/>
    <col min="12" max="16384" width="9.140625" style="210"/>
  </cols>
  <sheetData>
    <row r="1" spans="1:11" ht="18" x14ac:dyDescent="0.2">
      <c r="A1" s="352" t="s">
        <v>0</v>
      </c>
      <c r="B1" s="352"/>
      <c r="C1" s="352"/>
      <c r="D1" s="352"/>
      <c r="E1" s="352"/>
      <c r="F1" s="352"/>
      <c r="G1" s="352"/>
      <c r="H1" s="352"/>
      <c r="I1" s="352"/>
      <c r="J1" s="246">
        <f>SUM(H36,H71,H106,H141,H177)</f>
        <v>0</v>
      </c>
      <c r="K1" s="249" t="s">
        <v>31</v>
      </c>
    </row>
    <row r="2" spans="1:11" ht="18" x14ac:dyDescent="0.2">
      <c r="A2" s="352" t="s">
        <v>121</v>
      </c>
      <c r="B2" s="352"/>
      <c r="C2" s="352"/>
      <c r="D2" s="352"/>
      <c r="E2" s="352"/>
      <c r="F2" s="352"/>
      <c r="G2" s="352"/>
      <c r="H2" s="352"/>
      <c r="I2" s="352"/>
      <c r="J2" s="246">
        <f>I36+I71+I106+I141+I177</f>
        <v>0</v>
      </c>
      <c r="K2" s="59" t="s">
        <v>78</v>
      </c>
    </row>
    <row r="3" spans="1:11" ht="18" x14ac:dyDescent="0.2">
      <c r="A3" s="352"/>
      <c r="B3" s="352"/>
      <c r="C3" s="352"/>
      <c r="D3" s="352"/>
      <c r="E3" s="352"/>
      <c r="F3" s="352"/>
      <c r="G3" s="352"/>
      <c r="H3" s="352"/>
      <c r="I3" s="352"/>
      <c r="J3" s="247"/>
      <c r="K3" s="59"/>
    </row>
    <row r="4" spans="1:11" x14ac:dyDescent="0.2">
      <c r="J4" s="117"/>
    </row>
    <row r="5" spans="1:11" x14ac:dyDescent="0.2">
      <c r="J5" s="117"/>
    </row>
    <row r="6" spans="1:11" x14ac:dyDescent="0.2">
      <c r="J6" s="117"/>
    </row>
    <row r="7" spans="1:11" x14ac:dyDescent="0.2">
      <c r="J7" s="117"/>
    </row>
    <row r="8" spans="1:11" x14ac:dyDescent="0.2">
      <c r="J8" s="117"/>
    </row>
    <row r="9" spans="1:11" s="191" customFormat="1" ht="18.75" customHeight="1" x14ac:dyDescent="0.2">
      <c r="A9" s="227" t="s">
        <v>124</v>
      </c>
      <c r="B9" s="228"/>
      <c r="C9" s="228"/>
      <c r="D9" s="228"/>
      <c r="E9" s="228"/>
      <c r="F9" s="230"/>
      <c r="H9" s="235"/>
      <c r="I9" s="235" t="s">
        <v>62</v>
      </c>
      <c r="J9" s="250"/>
      <c r="K9" s="231"/>
    </row>
    <row r="10" spans="1:11" s="233" customFormat="1" ht="26.25" customHeight="1" x14ac:dyDescent="0.2">
      <c r="A10" s="335" t="s">
        <v>63</v>
      </c>
      <c r="B10" s="335" t="s">
        <v>228</v>
      </c>
      <c r="C10" s="335" t="s">
        <v>65</v>
      </c>
      <c r="D10" s="335" t="s">
        <v>123</v>
      </c>
      <c r="E10" s="335" t="s">
        <v>67</v>
      </c>
      <c r="F10" s="335" t="s">
        <v>81</v>
      </c>
      <c r="G10" s="335"/>
      <c r="H10" s="335"/>
      <c r="I10" s="333" t="s">
        <v>93</v>
      </c>
      <c r="J10" s="232"/>
      <c r="K10" s="232"/>
    </row>
    <row r="11" spans="1:11" s="233" customFormat="1" ht="26.25" customHeight="1" x14ac:dyDescent="0.2">
      <c r="A11" s="335"/>
      <c r="B11" s="335"/>
      <c r="C11" s="335"/>
      <c r="D11" s="335"/>
      <c r="E11" s="335"/>
      <c r="F11" s="139" t="s">
        <v>94</v>
      </c>
      <c r="G11" s="138" t="s">
        <v>71</v>
      </c>
      <c r="H11" s="139" t="s">
        <v>72</v>
      </c>
      <c r="I11" s="333"/>
      <c r="J11" s="232"/>
      <c r="K11" s="232"/>
    </row>
    <row r="12" spans="1:11" s="191" customFormat="1" ht="15.75" x14ac:dyDescent="0.2">
      <c r="A12" s="140"/>
      <c r="B12" s="140"/>
      <c r="C12" s="140"/>
      <c r="D12" s="141"/>
      <c r="E12" s="140"/>
      <c r="F12" s="234"/>
      <c r="G12" s="142"/>
      <c r="H12" s="143">
        <f>F12*G12</f>
        <v>0</v>
      </c>
      <c r="I12" s="145"/>
      <c r="J12" s="231"/>
      <c r="K12" s="231"/>
    </row>
    <row r="13" spans="1:11" s="191" customFormat="1" ht="30" customHeight="1" x14ac:dyDescent="0.2">
      <c r="A13" s="140"/>
      <c r="B13" s="140"/>
      <c r="C13" s="140"/>
      <c r="D13" s="141"/>
      <c r="E13" s="140"/>
      <c r="F13" s="234"/>
      <c r="G13" s="142"/>
      <c r="H13" s="143">
        <f t="shared" ref="H13:H31" si="0">F13*G13</f>
        <v>0</v>
      </c>
      <c r="I13" s="145"/>
      <c r="J13" s="231"/>
      <c r="K13" s="231"/>
    </row>
    <row r="14" spans="1:11" s="191" customFormat="1" ht="30" customHeight="1" x14ac:dyDescent="0.2">
      <c r="A14" s="140"/>
      <c r="B14" s="140"/>
      <c r="C14" s="140"/>
      <c r="D14" s="141"/>
      <c r="E14" s="140"/>
      <c r="F14" s="234"/>
      <c r="G14" s="142"/>
      <c r="H14" s="143">
        <f t="shared" si="0"/>
        <v>0</v>
      </c>
      <c r="I14" s="145"/>
      <c r="J14" s="231"/>
      <c r="K14" s="231"/>
    </row>
    <row r="15" spans="1:11" s="191" customFormat="1" ht="30" customHeight="1" x14ac:dyDescent="0.2">
      <c r="A15" s="140"/>
      <c r="B15" s="140"/>
      <c r="C15" s="140"/>
      <c r="D15" s="141"/>
      <c r="E15" s="140"/>
      <c r="F15" s="234"/>
      <c r="G15" s="142"/>
      <c r="H15" s="143">
        <f t="shared" si="0"/>
        <v>0</v>
      </c>
      <c r="I15" s="145"/>
      <c r="J15" s="231"/>
      <c r="K15" s="231"/>
    </row>
    <row r="16" spans="1:11" s="191" customFormat="1" ht="30" customHeight="1" x14ac:dyDescent="0.2">
      <c r="A16" s="140"/>
      <c r="B16" s="140"/>
      <c r="C16" s="140"/>
      <c r="D16" s="141"/>
      <c r="E16" s="140"/>
      <c r="F16" s="234"/>
      <c r="G16" s="142"/>
      <c r="H16" s="143">
        <f t="shared" si="0"/>
        <v>0</v>
      </c>
      <c r="I16" s="145"/>
      <c r="J16" s="231"/>
      <c r="K16" s="231"/>
    </row>
    <row r="17" spans="1:11" s="191" customFormat="1" ht="30" customHeight="1" x14ac:dyDescent="0.2">
      <c r="A17" s="140"/>
      <c r="B17" s="140"/>
      <c r="C17" s="140"/>
      <c r="D17" s="141"/>
      <c r="E17" s="140"/>
      <c r="F17" s="234"/>
      <c r="G17" s="142"/>
      <c r="H17" s="143">
        <f t="shared" si="0"/>
        <v>0</v>
      </c>
      <c r="I17" s="145"/>
      <c r="J17" s="231"/>
      <c r="K17" s="231"/>
    </row>
    <row r="18" spans="1:11" s="191" customFormat="1" ht="30" customHeight="1" x14ac:dyDescent="0.2">
      <c r="A18" s="140"/>
      <c r="B18" s="140"/>
      <c r="C18" s="140"/>
      <c r="D18" s="141"/>
      <c r="E18" s="140"/>
      <c r="F18" s="234"/>
      <c r="G18" s="142"/>
      <c r="H18" s="143">
        <f t="shared" si="0"/>
        <v>0</v>
      </c>
      <c r="I18" s="145"/>
      <c r="J18" s="231"/>
      <c r="K18" s="231"/>
    </row>
    <row r="19" spans="1:11" s="191" customFormat="1" ht="30" customHeight="1" x14ac:dyDescent="0.2">
      <c r="A19" s="140"/>
      <c r="B19" s="140"/>
      <c r="C19" s="140"/>
      <c r="D19" s="141"/>
      <c r="E19" s="140"/>
      <c r="F19" s="234"/>
      <c r="G19" s="142"/>
      <c r="H19" s="143">
        <f t="shared" si="0"/>
        <v>0</v>
      </c>
      <c r="I19" s="145"/>
      <c r="J19" s="231"/>
      <c r="K19" s="231"/>
    </row>
    <row r="20" spans="1:11" s="191" customFormat="1" ht="30" customHeight="1" x14ac:dyDescent="0.2">
      <c r="A20" s="140"/>
      <c r="B20" s="140"/>
      <c r="C20" s="140"/>
      <c r="D20" s="141"/>
      <c r="E20" s="140"/>
      <c r="F20" s="234"/>
      <c r="G20" s="142"/>
      <c r="H20" s="143">
        <f t="shared" si="0"/>
        <v>0</v>
      </c>
      <c r="I20" s="145"/>
      <c r="J20" s="231"/>
      <c r="K20" s="231"/>
    </row>
    <row r="21" spans="1:11" s="191" customFormat="1" ht="30" customHeight="1" x14ac:dyDescent="0.2">
      <c r="A21" s="140"/>
      <c r="B21" s="140"/>
      <c r="C21" s="140"/>
      <c r="D21" s="141"/>
      <c r="E21" s="140"/>
      <c r="F21" s="234"/>
      <c r="G21" s="142"/>
      <c r="H21" s="143">
        <f t="shared" si="0"/>
        <v>0</v>
      </c>
      <c r="I21" s="145"/>
      <c r="J21" s="231"/>
      <c r="K21" s="231"/>
    </row>
    <row r="22" spans="1:11" s="191" customFormat="1" ht="30" customHeight="1" x14ac:dyDescent="0.2">
      <c r="A22" s="140"/>
      <c r="B22" s="140"/>
      <c r="C22" s="140"/>
      <c r="D22" s="141"/>
      <c r="E22" s="140"/>
      <c r="F22" s="234"/>
      <c r="G22" s="142"/>
      <c r="H22" s="143">
        <f t="shared" si="0"/>
        <v>0</v>
      </c>
      <c r="I22" s="145"/>
      <c r="J22" s="231"/>
      <c r="K22" s="231"/>
    </row>
    <row r="23" spans="1:11" s="191" customFormat="1" ht="30" customHeight="1" x14ac:dyDescent="0.2">
      <c r="A23" s="140"/>
      <c r="B23" s="140"/>
      <c r="C23" s="140"/>
      <c r="D23" s="141"/>
      <c r="E23" s="140"/>
      <c r="F23" s="234"/>
      <c r="G23" s="142"/>
      <c r="H23" s="143">
        <f t="shared" si="0"/>
        <v>0</v>
      </c>
      <c r="I23" s="145"/>
      <c r="J23" s="231"/>
      <c r="K23" s="231"/>
    </row>
    <row r="24" spans="1:11" s="191" customFormat="1" ht="30" customHeight="1" x14ac:dyDescent="0.2">
      <c r="A24" s="140"/>
      <c r="B24" s="140"/>
      <c r="C24" s="140"/>
      <c r="D24" s="141"/>
      <c r="E24" s="140"/>
      <c r="F24" s="234"/>
      <c r="G24" s="142"/>
      <c r="H24" s="143">
        <f t="shared" si="0"/>
        <v>0</v>
      </c>
      <c r="I24" s="145"/>
      <c r="J24" s="231"/>
      <c r="K24" s="231"/>
    </row>
    <row r="25" spans="1:11" s="191" customFormat="1" ht="30" customHeight="1" x14ac:dyDescent="0.2">
      <c r="A25" s="140"/>
      <c r="B25" s="140"/>
      <c r="C25" s="140"/>
      <c r="D25" s="141"/>
      <c r="E25" s="140"/>
      <c r="F25" s="234"/>
      <c r="G25" s="142"/>
      <c r="H25" s="143">
        <f t="shared" si="0"/>
        <v>0</v>
      </c>
      <c r="I25" s="145"/>
      <c r="J25" s="231"/>
      <c r="K25" s="231"/>
    </row>
    <row r="26" spans="1:11" s="191" customFormat="1" ht="30" customHeight="1" x14ac:dyDescent="0.2">
      <c r="A26" s="140"/>
      <c r="B26" s="140"/>
      <c r="C26" s="140"/>
      <c r="D26" s="141"/>
      <c r="E26" s="140"/>
      <c r="F26" s="234"/>
      <c r="G26" s="142"/>
      <c r="H26" s="143">
        <f t="shared" si="0"/>
        <v>0</v>
      </c>
      <c r="I26" s="145"/>
      <c r="J26" s="231"/>
      <c r="K26" s="231"/>
    </row>
    <row r="27" spans="1:11" s="191" customFormat="1" ht="30" customHeight="1" x14ac:dyDescent="0.2">
      <c r="A27" s="140"/>
      <c r="B27" s="140"/>
      <c r="C27" s="140"/>
      <c r="D27" s="141"/>
      <c r="E27" s="140"/>
      <c r="F27" s="234"/>
      <c r="G27" s="142"/>
      <c r="H27" s="143">
        <f t="shared" si="0"/>
        <v>0</v>
      </c>
      <c r="I27" s="145"/>
      <c r="J27" s="231"/>
      <c r="K27" s="231"/>
    </row>
    <row r="28" spans="1:11" s="191" customFormat="1" ht="30" customHeight="1" x14ac:dyDescent="0.2">
      <c r="A28" s="140"/>
      <c r="B28" s="140"/>
      <c r="C28" s="140"/>
      <c r="D28" s="141"/>
      <c r="E28" s="140"/>
      <c r="F28" s="234"/>
      <c r="G28" s="142"/>
      <c r="H28" s="143">
        <f t="shared" si="0"/>
        <v>0</v>
      </c>
      <c r="I28" s="145"/>
      <c r="J28" s="231"/>
      <c r="K28" s="231"/>
    </row>
    <row r="29" spans="1:11" s="191" customFormat="1" ht="30" customHeight="1" x14ac:dyDescent="0.2">
      <c r="A29" s="140"/>
      <c r="B29" s="140"/>
      <c r="C29" s="140"/>
      <c r="D29" s="141"/>
      <c r="E29" s="140"/>
      <c r="F29" s="234"/>
      <c r="G29" s="142"/>
      <c r="H29" s="143">
        <f t="shared" si="0"/>
        <v>0</v>
      </c>
      <c r="I29" s="145"/>
      <c r="J29" s="231"/>
      <c r="K29" s="231"/>
    </row>
    <row r="30" spans="1:11" s="191" customFormat="1" ht="30" customHeight="1" x14ac:dyDescent="0.2">
      <c r="A30" s="140"/>
      <c r="B30" s="140"/>
      <c r="C30" s="140"/>
      <c r="D30" s="141"/>
      <c r="E30" s="140"/>
      <c r="F30" s="234"/>
      <c r="G30" s="142"/>
      <c r="H30" s="143">
        <f t="shared" si="0"/>
        <v>0</v>
      </c>
      <c r="I30" s="145"/>
      <c r="J30" s="231"/>
      <c r="K30" s="231"/>
    </row>
    <row r="31" spans="1:11" s="191" customFormat="1" ht="30" customHeight="1" x14ac:dyDescent="0.2">
      <c r="A31" s="140"/>
      <c r="B31" s="140"/>
      <c r="C31" s="140"/>
      <c r="D31" s="141"/>
      <c r="E31" s="140"/>
      <c r="F31" s="251"/>
      <c r="G31" s="142"/>
      <c r="H31" s="143">
        <f t="shared" si="0"/>
        <v>0</v>
      </c>
      <c r="I31" s="145"/>
      <c r="J31" s="231"/>
      <c r="K31" s="231"/>
    </row>
    <row r="32" spans="1:11" s="191" customFormat="1" ht="30" customHeight="1" x14ac:dyDescent="0.2">
      <c r="A32" s="334" t="s">
        <v>95</v>
      </c>
      <c r="B32" s="334"/>
      <c r="C32" s="334"/>
      <c r="D32" s="334"/>
      <c r="E32" s="334"/>
      <c r="F32" s="334"/>
      <c r="G32" s="334"/>
      <c r="H32" s="143">
        <f>SUM(H12:H31)</f>
        <v>0</v>
      </c>
      <c r="I32" s="143">
        <f>SUM(I12:I31)</f>
        <v>0</v>
      </c>
      <c r="J32" s="231"/>
      <c r="K32" s="231"/>
    </row>
    <row r="33" spans="1:11" s="191" customFormat="1" ht="10.5" customHeight="1" x14ac:dyDescent="0.2">
      <c r="A33" s="337"/>
      <c r="B33" s="337"/>
      <c r="C33" s="337"/>
      <c r="D33" s="337"/>
      <c r="E33" s="337"/>
      <c r="F33" s="337"/>
      <c r="G33" s="337"/>
      <c r="H33" s="337"/>
      <c r="I33" s="165"/>
      <c r="J33" s="231"/>
      <c r="K33" s="231"/>
    </row>
    <row r="34" spans="1:11" s="191" customFormat="1" ht="30" customHeight="1" x14ac:dyDescent="0.2">
      <c r="A34" s="340" t="s">
        <v>96</v>
      </c>
      <c r="B34" s="340"/>
      <c r="C34" s="340"/>
      <c r="D34" s="340"/>
      <c r="E34" s="340"/>
      <c r="F34" s="340"/>
      <c r="G34" s="340"/>
      <c r="H34" s="166"/>
      <c r="I34" s="252"/>
      <c r="J34" s="231"/>
      <c r="K34" s="231"/>
    </row>
    <row r="35" spans="1:11" s="191" customFormat="1" ht="10.5" customHeight="1" x14ac:dyDescent="0.2">
      <c r="A35" s="94"/>
      <c r="B35" s="94"/>
      <c r="C35" s="94"/>
      <c r="D35" s="94"/>
      <c r="E35" s="94"/>
      <c r="F35" s="95"/>
      <c r="G35" s="94"/>
      <c r="H35" s="253"/>
      <c r="I35" s="113"/>
      <c r="J35" s="231"/>
      <c r="K35" s="231"/>
    </row>
    <row r="36" spans="1:11" s="191" customFormat="1" ht="30" customHeight="1" x14ac:dyDescent="0.2">
      <c r="A36" s="334" t="s">
        <v>97</v>
      </c>
      <c r="B36" s="334"/>
      <c r="C36" s="334"/>
      <c r="D36" s="334"/>
      <c r="E36" s="334"/>
      <c r="F36" s="334"/>
      <c r="G36" s="334"/>
      <c r="H36" s="172">
        <f>H32*H34</f>
        <v>0</v>
      </c>
      <c r="I36" s="172">
        <f>I32</f>
        <v>0</v>
      </c>
      <c r="J36" s="231"/>
      <c r="K36" s="231"/>
    </row>
    <row r="37" spans="1:11" s="191" customFormat="1" ht="15" customHeight="1" x14ac:dyDescent="0.2">
      <c r="A37" s="336" t="s">
        <v>98</v>
      </c>
      <c r="B37" s="336"/>
      <c r="C37" s="336"/>
      <c r="D37" s="336"/>
      <c r="F37" s="196"/>
      <c r="H37" s="196"/>
      <c r="I37" s="196"/>
      <c r="J37" s="231"/>
      <c r="K37" s="231"/>
    </row>
    <row r="38" spans="1:11" s="191" customFormat="1" ht="15.75" x14ac:dyDescent="0.2">
      <c r="F38" s="196"/>
      <c r="H38" s="196"/>
      <c r="I38" s="196"/>
      <c r="J38" s="231"/>
      <c r="K38" s="231"/>
    </row>
    <row r="39" spans="1:11" s="191" customFormat="1" ht="15.75" x14ac:dyDescent="0.2">
      <c r="F39" s="196"/>
      <c r="H39" s="196"/>
      <c r="I39" s="196"/>
      <c r="J39" s="231"/>
      <c r="K39" s="231"/>
    </row>
    <row r="40" spans="1:11" s="191" customFormat="1" ht="15.75" customHeight="1" x14ac:dyDescent="0.2">
      <c r="A40" s="350" t="s">
        <v>54</v>
      </c>
      <c r="B40" s="350"/>
      <c r="C40" s="350"/>
      <c r="D40" s="350"/>
      <c r="E40" s="236"/>
      <c r="F40" s="237"/>
      <c r="G40" s="236"/>
      <c r="H40" s="237"/>
      <c r="I40" s="237"/>
      <c r="J40" s="231"/>
      <c r="K40" s="231"/>
    </row>
    <row r="41" spans="1:11" s="191" customFormat="1" ht="23.25" customHeight="1" x14ac:dyDescent="0.2">
      <c r="A41" s="243"/>
      <c r="B41" s="243"/>
      <c r="C41" s="243"/>
      <c r="D41" s="243"/>
      <c r="F41" s="196"/>
      <c r="H41" s="196"/>
      <c r="I41" s="196"/>
      <c r="J41" s="231"/>
      <c r="K41" s="231"/>
    </row>
    <row r="42" spans="1:11" s="191" customFormat="1" ht="15.75" customHeight="1" x14ac:dyDescent="0.2">
      <c r="A42" s="350" t="s">
        <v>55</v>
      </c>
      <c r="B42" s="350"/>
      <c r="C42" s="350"/>
      <c r="D42" s="350"/>
      <c r="E42" s="236"/>
      <c r="F42" s="237"/>
      <c r="G42" s="236"/>
      <c r="H42" s="237"/>
      <c r="I42" s="237"/>
      <c r="J42" s="231"/>
      <c r="K42" s="231"/>
    </row>
    <row r="43" spans="1:11" s="191" customFormat="1" ht="15.75" x14ac:dyDescent="0.2">
      <c r="F43" s="196"/>
      <c r="H43" s="196"/>
      <c r="I43" s="196"/>
      <c r="J43" s="231"/>
      <c r="K43" s="231"/>
    </row>
    <row r="44" spans="1:11" s="191" customFormat="1" ht="18.75" customHeight="1" x14ac:dyDescent="0.2">
      <c r="A44" s="227" t="s">
        <v>124</v>
      </c>
      <c r="B44" s="228"/>
      <c r="C44" s="228"/>
      <c r="D44" s="228"/>
      <c r="E44" s="228"/>
      <c r="F44" s="230"/>
      <c r="G44" s="244"/>
      <c r="H44" s="235"/>
      <c r="I44" s="95" t="s">
        <v>76</v>
      </c>
      <c r="J44" s="231"/>
      <c r="K44" s="231"/>
    </row>
    <row r="45" spans="1:11" s="233" customFormat="1" ht="26.25" customHeight="1" x14ac:dyDescent="0.2">
      <c r="A45" s="335" t="s">
        <v>63</v>
      </c>
      <c r="B45" s="335" t="s">
        <v>64</v>
      </c>
      <c r="C45" s="335" t="s">
        <v>65</v>
      </c>
      <c r="D45" s="335" t="s">
        <v>123</v>
      </c>
      <c r="E45" s="335" t="s">
        <v>67</v>
      </c>
      <c r="F45" s="335" t="s">
        <v>81</v>
      </c>
      <c r="G45" s="335"/>
      <c r="H45" s="335"/>
      <c r="I45" s="333" t="s">
        <v>93</v>
      </c>
      <c r="J45" s="232"/>
      <c r="K45" s="232"/>
    </row>
    <row r="46" spans="1:11" s="233" customFormat="1" ht="26.25" customHeight="1" x14ac:dyDescent="0.2">
      <c r="A46" s="335"/>
      <c r="B46" s="335"/>
      <c r="C46" s="335"/>
      <c r="D46" s="335"/>
      <c r="E46" s="335"/>
      <c r="F46" s="139" t="s">
        <v>94</v>
      </c>
      <c r="G46" s="138" t="s">
        <v>71</v>
      </c>
      <c r="H46" s="139" t="s">
        <v>72</v>
      </c>
      <c r="I46" s="333"/>
      <c r="J46" s="232"/>
      <c r="K46" s="232"/>
    </row>
    <row r="47" spans="1:11" s="191" customFormat="1" ht="30" customHeight="1" x14ac:dyDescent="0.2">
      <c r="A47" s="140"/>
      <c r="B47" s="140"/>
      <c r="C47" s="140"/>
      <c r="D47" s="141"/>
      <c r="E47" s="140"/>
      <c r="F47" s="234"/>
      <c r="G47" s="142"/>
      <c r="H47" s="143">
        <f t="shared" ref="H47:H66" si="1">F47*G47</f>
        <v>0</v>
      </c>
      <c r="I47" s="145"/>
      <c r="J47" s="231"/>
      <c r="K47" s="231"/>
    </row>
    <row r="48" spans="1:11" s="191" customFormat="1" ht="30" customHeight="1" x14ac:dyDescent="0.2">
      <c r="A48" s="140"/>
      <c r="B48" s="140"/>
      <c r="C48" s="140"/>
      <c r="D48" s="141"/>
      <c r="E48" s="140"/>
      <c r="F48" s="234"/>
      <c r="G48" s="142"/>
      <c r="H48" s="143">
        <f t="shared" si="1"/>
        <v>0</v>
      </c>
      <c r="I48" s="145"/>
      <c r="J48" s="231"/>
      <c r="K48" s="231"/>
    </row>
    <row r="49" spans="1:11" s="191" customFormat="1" ht="30" customHeight="1" x14ac:dyDescent="0.2">
      <c r="A49" s="140"/>
      <c r="B49" s="140"/>
      <c r="C49" s="140"/>
      <c r="D49" s="141"/>
      <c r="E49" s="140"/>
      <c r="F49" s="234"/>
      <c r="G49" s="142"/>
      <c r="H49" s="143">
        <f t="shared" si="1"/>
        <v>0</v>
      </c>
      <c r="I49" s="145"/>
      <c r="J49" s="231"/>
      <c r="K49" s="231"/>
    </row>
    <row r="50" spans="1:11" s="191" customFormat="1" ht="30" customHeight="1" x14ac:dyDescent="0.2">
      <c r="A50" s="140"/>
      <c r="B50" s="140"/>
      <c r="C50" s="140"/>
      <c r="D50" s="141"/>
      <c r="E50" s="140"/>
      <c r="F50" s="234"/>
      <c r="G50" s="142"/>
      <c r="H50" s="143">
        <f t="shared" si="1"/>
        <v>0</v>
      </c>
      <c r="I50" s="145"/>
      <c r="J50" s="231"/>
      <c r="K50" s="231"/>
    </row>
    <row r="51" spans="1:11" s="191" customFormat="1" ht="30" customHeight="1" x14ac:dyDescent="0.2">
      <c r="A51" s="140"/>
      <c r="B51" s="140"/>
      <c r="C51" s="140"/>
      <c r="D51" s="141"/>
      <c r="E51" s="140"/>
      <c r="F51" s="234"/>
      <c r="G51" s="142"/>
      <c r="H51" s="143">
        <f t="shared" si="1"/>
        <v>0</v>
      </c>
      <c r="I51" s="145"/>
      <c r="J51" s="231"/>
      <c r="K51" s="231"/>
    </row>
    <row r="52" spans="1:11" s="191" customFormat="1" ht="30" customHeight="1" x14ac:dyDescent="0.2">
      <c r="A52" s="140"/>
      <c r="B52" s="140"/>
      <c r="C52" s="140"/>
      <c r="D52" s="141"/>
      <c r="E52" s="140"/>
      <c r="F52" s="234"/>
      <c r="G52" s="142"/>
      <c r="H52" s="143">
        <f t="shared" si="1"/>
        <v>0</v>
      </c>
      <c r="I52" s="145"/>
      <c r="J52" s="231"/>
      <c r="K52" s="231"/>
    </row>
    <row r="53" spans="1:11" s="191" customFormat="1" ht="30" customHeight="1" x14ac:dyDescent="0.2">
      <c r="A53" s="140"/>
      <c r="B53" s="140"/>
      <c r="C53" s="140"/>
      <c r="D53" s="141"/>
      <c r="E53" s="140"/>
      <c r="F53" s="234"/>
      <c r="G53" s="142"/>
      <c r="H53" s="143">
        <f t="shared" si="1"/>
        <v>0</v>
      </c>
      <c r="I53" s="145"/>
      <c r="J53" s="231"/>
      <c r="K53" s="231"/>
    </row>
    <row r="54" spans="1:11" s="191" customFormat="1" ht="30" customHeight="1" x14ac:dyDescent="0.2">
      <c r="A54" s="140"/>
      <c r="B54" s="140"/>
      <c r="C54" s="140"/>
      <c r="D54" s="141"/>
      <c r="E54" s="140"/>
      <c r="F54" s="234"/>
      <c r="G54" s="142"/>
      <c r="H54" s="143">
        <f t="shared" si="1"/>
        <v>0</v>
      </c>
      <c r="I54" s="145"/>
      <c r="J54" s="231"/>
      <c r="K54" s="231"/>
    </row>
    <row r="55" spans="1:11" s="191" customFormat="1" ht="30" customHeight="1" x14ac:dyDescent="0.2">
      <c r="A55" s="140"/>
      <c r="B55" s="140"/>
      <c r="C55" s="140"/>
      <c r="D55" s="141"/>
      <c r="E55" s="140"/>
      <c r="F55" s="234"/>
      <c r="G55" s="142"/>
      <c r="H55" s="143">
        <f t="shared" si="1"/>
        <v>0</v>
      </c>
      <c r="I55" s="145"/>
      <c r="J55" s="231"/>
      <c r="K55" s="231"/>
    </row>
    <row r="56" spans="1:11" s="191" customFormat="1" ht="30" customHeight="1" x14ac:dyDescent="0.2">
      <c r="A56" s="140"/>
      <c r="B56" s="140"/>
      <c r="C56" s="140"/>
      <c r="D56" s="141"/>
      <c r="E56" s="140"/>
      <c r="F56" s="234"/>
      <c r="G56" s="142"/>
      <c r="H56" s="143">
        <f t="shared" si="1"/>
        <v>0</v>
      </c>
      <c r="I56" s="145"/>
      <c r="J56" s="231"/>
      <c r="K56" s="231"/>
    </row>
    <row r="57" spans="1:11" s="191" customFormat="1" ht="30" customHeight="1" x14ac:dyDescent="0.2">
      <c r="A57" s="140"/>
      <c r="B57" s="140"/>
      <c r="C57" s="140"/>
      <c r="D57" s="141"/>
      <c r="E57" s="140"/>
      <c r="F57" s="234"/>
      <c r="G57" s="142"/>
      <c r="H57" s="143">
        <f t="shared" si="1"/>
        <v>0</v>
      </c>
      <c r="I57" s="145"/>
      <c r="J57" s="231"/>
      <c r="K57" s="231"/>
    </row>
    <row r="58" spans="1:11" s="191" customFormat="1" ht="30" customHeight="1" x14ac:dyDescent="0.2">
      <c r="A58" s="140"/>
      <c r="B58" s="140"/>
      <c r="C58" s="140"/>
      <c r="D58" s="141"/>
      <c r="E58" s="140"/>
      <c r="F58" s="234"/>
      <c r="G58" s="142"/>
      <c r="H58" s="143">
        <f t="shared" si="1"/>
        <v>0</v>
      </c>
      <c r="I58" s="145"/>
      <c r="J58" s="231"/>
      <c r="K58" s="231"/>
    </row>
    <row r="59" spans="1:11" s="191" customFormat="1" ht="30" customHeight="1" x14ac:dyDescent="0.2">
      <c r="A59" s="140"/>
      <c r="B59" s="140"/>
      <c r="C59" s="140"/>
      <c r="D59" s="141"/>
      <c r="E59" s="140"/>
      <c r="F59" s="234"/>
      <c r="G59" s="142"/>
      <c r="H59" s="143">
        <f t="shared" si="1"/>
        <v>0</v>
      </c>
      <c r="I59" s="145"/>
      <c r="J59" s="231"/>
      <c r="K59" s="231"/>
    </row>
    <row r="60" spans="1:11" s="191" customFormat="1" ht="30" customHeight="1" x14ac:dyDescent="0.2">
      <c r="A60" s="140"/>
      <c r="B60" s="140"/>
      <c r="C60" s="140"/>
      <c r="D60" s="141"/>
      <c r="E60" s="140"/>
      <c r="F60" s="234"/>
      <c r="G60" s="142"/>
      <c r="H60" s="143">
        <f t="shared" si="1"/>
        <v>0</v>
      </c>
      <c r="I60" s="145"/>
      <c r="J60" s="231"/>
      <c r="K60" s="231"/>
    </row>
    <row r="61" spans="1:11" s="191" customFormat="1" ht="30" customHeight="1" x14ac:dyDescent="0.2">
      <c r="A61" s="140"/>
      <c r="B61" s="140"/>
      <c r="C61" s="140"/>
      <c r="D61" s="141"/>
      <c r="E61" s="140"/>
      <c r="F61" s="234"/>
      <c r="G61" s="142"/>
      <c r="H61" s="143">
        <f t="shared" si="1"/>
        <v>0</v>
      </c>
      <c r="I61" s="145"/>
      <c r="J61" s="231"/>
      <c r="K61" s="231"/>
    </row>
    <row r="62" spans="1:11" s="191" customFormat="1" ht="30" customHeight="1" x14ac:dyDescent="0.2">
      <c r="A62" s="140"/>
      <c r="B62" s="140"/>
      <c r="C62" s="140"/>
      <c r="D62" s="141"/>
      <c r="E62" s="140"/>
      <c r="F62" s="234"/>
      <c r="G62" s="142"/>
      <c r="H62" s="143">
        <f t="shared" si="1"/>
        <v>0</v>
      </c>
      <c r="I62" s="145"/>
      <c r="J62" s="231"/>
      <c r="K62" s="231"/>
    </row>
    <row r="63" spans="1:11" s="191" customFormat="1" ht="30" customHeight="1" x14ac:dyDescent="0.2">
      <c r="A63" s="140"/>
      <c r="B63" s="140"/>
      <c r="C63" s="140"/>
      <c r="D63" s="141"/>
      <c r="E63" s="140"/>
      <c r="F63" s="234"/>
      <c r="G63" s="142"/>
      <c r="H63" s="143">
        <f t="shared" si="1"/>
        <v>0</v>
      </c>
      <c r="I63" s="145"/>
      <c r="J63" s="231"/>
      <c r="K63" s="231"/>
    </row>
    <row r="64" spans="1:11" s="191" customFormat="1" ht="30" customHeight="1" x14ac:dyDescent="0.2">
      <c r="A64" s="140"/>
      <c r="B64" s="140"/>
      <c r="C64" s="140"/>
      <c r="D64" s="141"/>
      <c r="E64" s="140"/>
      <c r="F64" s="234"/>
      <c r="G64" s="142"/>
      <c r="H64" s="143">
        <f t="shared" si="1"/>
        <v>0</v>
      </c>
      <c r="I64" s="145"/>
      <c r="J64" s="231"/>
      <c r="K64" s="231"/>
    </row>
    <row r="65" spans="1:11" s="191" customFormat="1" ht="30" customHeight="1" x14ac:dyDescent="0.2">
      <c r="A65" s="140"/>
      <c r="B65" s="140"/>
      <c r="C65" s="140"/>
      <c r="D65" s="141"/>
      <c r="E65" s="140"/>
      <c r="F65" s="234"/>
      <c r="G65" s="142"/>
      <c r="H65" s="143">
        <f t="shared" si="1"/>
        <v>0</v>
      </c>
      <c r="I65" s="145"/>
      <c r="J65" s="231"/>
      <c r="K65" s="231"/>
    </row>
    <row r="66" spans="1:11" s="191" customFormat="1" ht="30" customHeight="1" x14ac:dyDescent="0.2">
      <c r="A66" s="140"/>
      <c r="B66" s="140"/>
      <c r="C66" s="140"/>
      <c r="D66" s="141"/>
      <c r="E66" s="140"/>
      <c r="F66" s="251"/>
      <c r="G66" s="142"/>
      <c r="H66" s="143">
        <f t="shared" si="1"/>
        <v>0</v>
      </c>
      <c r="I66" s="145"/>
      <c r="J66" s="231"/>
      <c r="K66" s="231"/>
    </row>
    <row r="67" spans="1:11" s="191" customFormat="1" ht="30" customHeight="1" x14ac:dyDescent="0.2">
      <c r="A67" s="334" t="s">
        <v>95</v>
      </c>
      <c r="B67" s="334"/>
      <c r="C67" s="334"/>
      <c r="D67" s="334"/>
      <c r="E67" s="334"/>
      <c r="F67" s="334"/>
      <c r="G67" s="334"/>
      <c r="H67" s="143">
        <f>SUM(H47:H66)</f>
        <v>0</v>
      </c>
      <c r="I67" s="143">
        <f>SUM(I47:I66)</f>
        <v>0</v>
      </c>
      <c r="J67" s="231"/>
      <c r="K67" s="231"/>
    </row>
    <row r="68" spans="1:11" s="191" customFormat="1" ht="10.5" customHeight="1" x14ac:dyDescent="0.2">
      <c r="A68" s="337"/>
      <c r="B68" s="337"/>
      <c r="C68" s="337"/>
      <c r="D68" s="337"/>
      <c r="E68" s="337"/>
      <c r="F68" s="337"/>
      <c r="G68" s="337"/>
      <c r="H68" s="337"/>
      <c r="I68" s="165"/>
      <c r="J68" s="231"/>
      <c r="K68" s="231"/>
    </row>
    <row r="69" spans="1:11" s="191" customFormat="1" ht="30" customHeight="1" x14ac:dyDescent="0.2">
      <c r="A69" s="334" t="s">
        <v>96</v>
      </c>
      <c r="B69" s="334"/>
      <c r="C69" s="334"/>
      <c r="D69" s="334"/>
      <c r="E69" s="334"/>
      <c r="F69" s="334"/>
      <c r="G69" s="334"/>
      <c r="H69" s="166"/>
      <c r="I69" s="176"/>
      <c r="J69" s="231"/>
      <c r="K69" s="231"/>
    </row>
    <row r="70" spans="1:11" s="191" customFormat="1" ht="10.5" customHeight="1" x14ac:dyDescent="0.2">
      <c r="A70" s="94"/>
      <c r="B70" s="94"/>
      <c r="C70" s="94"/>
      <c r="D70" s="94"/>
      <c r="E70" s="94"/>
      <c r="F70" s="95"/>
      <c r="G70" s="94"/>
      <c r="H70" s="253"/>
      <c r="I70" s="113"/>
      <c r="J70" s="231"/>
      <c r="K70" s="231"/>
    </row>
    <row r="71" spans="1:11" s="191" customFormat="1" ht="30" customHeight="1" x14ac:dyDescent="0.2">
      <c r="A71" s="334" t="s">
        <v>97</v>
      </c>
      <c r="B71" s="334"/>
      <c r="C71" s="334"/>
      <c r="D71" s="334"/>
      <c r="E71" s="334"/>
      <c r="F71" s="334"/>
      <c r="G71" s="334"/>
      <c r="H71" s="172">
        <f>H67*H69</f>
        <v>0</v>
      </c>
      <c r="I71" s="172">
        <f>I67</f>
        <v>0</v>
      </c>
      <c r="J71" s="231"/>
      <c r="K71" s="231"/>
    </row>
    <row r="72" spans="1:11" s="191" customFormat="1" ht="15" customHeight="1" x14ac:dyDescent="0.2">
      <c r="A72" s="336" t="s">
        <v>98</v>
      </c>
      <c r="B72" s="336"/>
      <c r="C72" s="336"/>
      <c r="D72" s="336"/>
      <c r="F72" s="196"/>
      <c r="H72" s="196"/>
      <c r="I72" s="196"/>
      <c r="J72" s="231"/>
      <c r="K72" s="231"/>
    </row>
    <row r="73" spans="1:11" s="191" customFormat="1" ht="15.75" x14ac:dyDescent="0.2">
      <c r="F73" s="196"/>
      <c r="H73" s="196"/>
      <c r="I73" s="196"/>
      <c r="J73" s="231"/>
      <c r="K73" s="231"/>
    </row>
    <row r="74" spans="1:11" s="191" customFormat="1" ht="15.75" x14ac:dyDescent="0.2">
      <c r="F74" s="196"/>
      <c r="H74" s="196"/>
      <c r="I74" s="196"/>
      <c r="J74" s="231"/>
      <c r="K74" s="231"/>
    </row>
    <row r="75" spans="1:11" s="191" customFormat="1" ht="15.75" customHeight="1" x14ac:dyDescent="0.2">
      <c r="A75" s="350" t="s">
        <v>54</v>
      </c>
      <c r="B75" s="350"/>
      <c r="C75" s="350"/>
      <c r="D75" s="350"/>
      <c r="E75" s="236"/>
      <c r="F75" s="237"/>
      <c r="G75" s="236"/>
      <c r="H75" s="237"/>
      <c r="I75" s="237"/>
      <c r="J75" s="231"/>
      <c r="K75" s="231"/>
    </row>
    <row r="76" spans="1:11" s="191" customFormat="1" ht="23.25" customHeight="1" x14ac:dyDescent="0.2">
      <c r="A76" s="243"/>
      <c r="B76" s="243"/>
      <c r="C76" s="243"/>
      <c r="D76" s="243"/>
      <c r="F76" s="196"/>
      <c r="H76" s="196"/>
      <c r="I76" s="196"/>
      <c r="J76" s="231"/>
      <c r="K76" s="231"/>
    </row>
    <row r="77" spans="1:11" s="191" customFormat="1" ht="15.75" customHeight="1" x14ac:dyDescent="0.2">
      <c r="A77" s="350" t="s">
        <v>55</v>
      </c>
      <c r="B77" s="350"/>
      <c r="C77" s="350"/>
      <c r="D77" s="350"/>
      <c r="E77" s="236"/>
      <c r="F77" s="237"/>
      <c r="G77" s="236"/>
      <c r="H77" s="237"/>
      <c r="I77" s="237"/>
      <c r="J77" s="231"/>
      <c r="K77" s="231"/>
    </row>
    <row r="78" spans="1:11" s="191" customFormat="1" ht="15" customHeight="1" x14ac:dyDescent="0.2">
      <c r="F78" s="196"/>
      <c r="H78" s="196"/>
      <c r="I78" s="196"/>
      <c r="J78" s="231"/>
      <c r="K78" s="231"/>
    </row>
    <row r="79" spans="1:11" s="191" customFormat="1" ht="18.75" customHeight="1" x14ac:dyDescent="0.2">
      <c r="A79" s="227" t="s">
        <v>124</v>
      </c>
      <c r="B79" s="228"/>
      <c r="C79" s="228"/>
      <c r="D79" s="228"/>
      <c r="E79" s="228"/>
      <c r="F79" s="230"/>
      <c r="G79" s="244"/>
      <c r="H79" s="235"/>
      <c r="I79" s="95" t="s">
        <v>77</v>
      </c>
      <c r="J79" s="231"/>
      <c r="K79" s="231"/>
    </row>
    <row r="80" spans="1:11" s="233" customFormat="1" ht="26.25" customHeight="1" x14ac:dyDescent="0.2">
      <c r="A80" s="335" t="s">
        <v>63</v>
      </c>
      <c r="B80" s="335" t="s">
        <v>64</v>
      </c>
      <c r="C80" s="335" t="s">
        <v>65</v>
      </c>
      <c r="D80" s="335" t="s">
        <v>123</v>
      </c>
      <c r="E80" s="335" t="s">
        <v>67</v>
      </c>
      <c r="F80" s="335" t="s">
        <v>81</v>
      </c>
      <c r="G80" s="335"/>
      <c r="H80" s="335"/>
      <c r="I80" s="333" t="s">
        <v>93</v>
      </c>
      <c r="J80" s="232"/>
      <c r="K80" s="232"/>
    </row>
    <row r="81" spans="1:11" s="233" customFormat="1" ht="26.25" customHeight="1" x14ac:dyDescent="0.2">
      <c r="A81" s="335"/>
      <c r="B81" s="335"/>
      <c r="C81" s="335"/>
      <c r="D81" s="335"/>
      <c r="E81" s="335"/>
      <c r="F81" s="139" t="s">
        <v>94</v>
      </c>
      <c r="G81" s="138" t="s">
        <v>71</v>
      </c>
      <c r="H81" s="139" t="s">
        <v>72</v>
      </c>
      <c r="I81" s="333"/>
      <c r="J81" s="232"/>
      <c r="K81" s="232"/>
    </row>
    <row r="82" spans="1:11" s="191" customFormat="1" ht="30" customHeight="1" x14ac:dyDescent="0.2">
      <c r="A82" s="140"/>
      <c r="B82" s="140"/>
      <c r="C82" s="140"/>
      <c r="D82" s="141"/>
      <c r="E82" s="140"/>
      <c r="F82" s="234"/>
      <c r="G82" s="142"/>
      <c r="H82" s="143">
        <f t="shared" ref="H82:H101" si="2">F82*G82</f>
        <v>0</v>
      </c>
      <c r="I82" s="145"/>
      <c r="J82" s="231"/>
      <c r="K82" s="231"/>
    </row>
    <row r="83" spans="1:11" s="191" customFormat="1" ht="30" customHeight="1" x14ac:dyDescent="0.2">
      <c r="A83" s="140"/>
      <c r="B83" s="140"/>
      <c r="C83" s="140"/>
      <c r="D83" s="141"/>
      <c r="E83" s="140"/>
      <c r="F83" s="234"/>
      <c r="G83" s="142"/>
      <c r="H83" s="143">
        <f t="shared" si="2"/>
        <v>0</v>
      </c>
      <c r="I83" s="145"/>
      <c r="J83" s="231"/>
      <c r="K83" s="231"/>
    </row>
    <row r="84" spans="1:11" s="191" customFormat="1" ht="30" customHeight="1" x14ac:dyDescent="0.2">
      <c r="A84" s="140"/>
      <c r="B84" s="140"/>
      <c r="C84" s="140"/>
      <c r="D84" s="141"/>
      <c r="E84" s="140"/>
      <c r="F84" s="234"/>
      <c r="G84" s="142"/>
      <c r="H84" s="143">
        <f t="shared" si="2"/>
        <v>0</v>
      </c>
      <c r="I84" s="145"/>
      <c r="J84" s="231"/>
      <c r="K84" s="231"/>
    </row>
    <row r="85" spans="1:11" s="191" customFormat="1" ht="30" customHeight="1" x14ac:dyDescent="0.2">
      <c r="A85" s="140"/>
      <c r="B85" s="140"/>
      <c r="C85" s="140"/>
      <c r="D85" s="141"/>
      <c r="E85" s="140"/>
      <c r="F85" s="234"/>
      <c r="G85" s="142"/>
      <c r="H85" s="143">
        <f t="shared" si="2"/>
        <v>0</v>
      </c>
      <c r="I85" s="145"/>
      <c r="J85" s="231"/>
      <c r="K85" s="231"/>
    </row>
    <row r="86" spans="1:11" s="191" customFormat="1" ht="30" customHeight="1" x14ac:dyDescent="0.2">
      <c r="A86" s="140"/>
      <c r="B86" s="140"/>
      <c r="C86" s="140"/>
      <c r="D86" s="141"/>
      <c r="E86" s="140"/>
      <c r="F86" s="234"/>
      <c r="G86" s="142"/>
      <c r="H86" s="143">
        <f t="shared" si="2"/>
        <v>0</v>
      </c>
      <c r="I86" s="145"/>
      <c r="J86" s="231"/>
      <c r="K86" s="231"/>
    </row>
    <row r="87" spans="1:11" s="191" customFormat="1" ht="30" customHeight="1" x14ac:dyDescent="0.2">
      <c r="A87" s="140"/>
      <c r="B87" s="140"/>
      <c r="C87" s="140"/>
      <c r="D87" s="141"/>
      <c r="E87" s="140"/>
      <c r="F87" s="234"/>
      <c r="G87" s="142"/>
      <c r="H87" s="143">
        <f t="shared" si="2"/>
        <v>0</v>
      </c>
      <c r="I87" s="145"/>
      <c r="J87" s="231"/>
      <c r="K87" s="231"/>
    </row>
    <row r="88" spans="1:11" s="191" customFormat="1" ht="30" customHeight="1" x14ac:dyDescent="0.2">
      <c r="A88" s="140"/>
      <c r="B88" s="140"/>
      <c r="C88" s="140"/>
      <c r="D88" s="141"/>
      <c r="E88" s="140"/>
      <c r="F88" s="234"/>
      <c r="G88" s="142"/>
      <c r="H88" s="143">
        <f t="shared" si="2"/>
        <v>0</v>
      </c>
      <c r="I88" s="145"/>
      <c r="J88" s="231"/>
      <c r="K88" s="231"/>
    </row>
    <row r="89" spans="1:11" s="191" customFormat="1" ht="30" customHeight="1" x14ac:dyDescent="0.2">
      <c r="A89" s="140"/>
      <c r="B89" s="140"/>
      <c r="C89" s="140"/>
      <c r="D89" s="141"/>
      <c r="E89" s="140"/>
      <c r="F89" s="234"/>
      <c r="G89" s="142"/>
      <c r="H89" s="143">
        <f t="shared" si="2"/>
        <v>0</v>
      </c>
      <c r="I89" s="145"/>
      <c r="J89" s="231"/>
      <c r="K89" s="231"/>
    </row>
    <row r="90" spans="1:11" s="191" customFormat="1" ht="30" customHeight="1" x14ac:dyDescent="0.2">
      <c r="A90" s="140"/>
      <c r="B90" s="140"/>
      <c r="C90" s="140"/>
      <c r="D90" s="141"/>
      <c r="E90" s="140"/>
      <c r="F90" s="234"/>
      <c r="G90" s="142"/>
      <c r="H90" s="143">
        <f t="shared" si="2"/>
        <v>0</v>
      </c>
      <c r="I90" s="145"/>
      <c r="J90" s="231"/>
      <c r="K90" s="231"/>
    </row>
    <row r="91" spans="1:11" s="191" customFormat="1" ht="30" customHeight="1" x14ac:dyDescent="0.2">
      <c r="A91" s="140"/>
      <c r="B91" s="140"/>
      <c r="C91" s="140"/>
      <c r="D91" s="141"/>
      <c r="E91" s="140"/>
      <c r="F91" s="234"/>
      <c r="G91" s="142"/>
      <c r="H91" s="143">
        <f t="shared" si="2"/>
        <v>0</v>
      </c>
      <c r="I91" s="145"/>
      <c r="J91" s="231"/>
      <c r="K91" s="231"/>
    </row>
    <row r="92" spans="1:11" s="191" customFormat="1" ht="30" customHeight="1" x14ac:dyDescent="0.2">
      <c r="A92" s="140"/>
      <c r="B92" s="140"/>
      <c r="C92" s="140"/>
      <c r="D92" s="141"/>
      <c r="E92" s="140"/>
      <c r="F92" s="234"/>
      <c r="G92" s="142"/>
      <c r="H92" s="143">
        <f t="shared" si="2"/>
        <v>0</v>
      </c>
      <c r="I92" s="145"/>
      <c r="J92" s="231"/>
      <c r="K92" s="231"/>
    </row>
    <row r="93" spans="1:11" s="191" customFormat="1" ht="30" customHeight="1" x14ac:dyDescent="0.2">
      <c r="A93" s="140"/>
      <c r="B93" s="140"/>
      <c r="C93" s="140"/>
      <c r="D93" s="141"/>
      <c r="E93" s="140"/>
      <c r="F93" s="234"/>
      <c r="G93" s="142"/>
      <c r="H93" s="143">
        <f t="shared" si="2"/>
        <v>0</v>
      </c>
      <c r="I93" s="145"/>
      <c r="J93" s="231"/>
      <c r="K93" s="231"/>
    </row>
    <row r="94" spans="1:11" s="191" customFormat="1" ht="30" customHeight="1" x14ac:dyDescent="0.2">
      <c r="A94" s="140"/>
      <c r="B94" s="140"/>
      <c r="C94" s="140"/>
      <c r="D94" s="141"/>
      <c r="E94" s="140"/>
      <c r="F94" s="234"/>
      <c r="G94" s="142"/>
      <c r="H94" s="143">
        <f t="shared" si="2"/>
        <v>0</v>
      </c>
      <c r="I94" s="145"/>
      <c r="J94" s="231"/>
      <c r="K94" s="231"/>
    </row>
    <row r="95" spans="1:11" s="191" customFormat="1" ht="30" customHeight="1" x14ac:dyDescent="0.2">
      <c r="A95" s="140"/>
      <c r="B95" s="140"/>
      <c r="C95" s="140"/>
      <c r="D95" s="141"/>
      <c r="E95" s="140"/>
      <c r="F95" s="234"/>
      <c r="G95" s="142"/>
      <c r="H95" s="143">
        <f t="shared" si="2"/>
        <v>0</v>
      </c>
      <c r="I95" s="145"/>
      <c r="J95" s="231"/>
      <c r="K95" s="231"/>
    </row>
    <row r="96" spans="1:11" s="191" customFormat="1" ht="30" customHeight="1" x14ac:dyDescent="0.2">
      <c r="A96" s="140"/>
      <c r="B96" s="140"/>
      <c r="C96" s="140"/>
      <c r="D96" s="141"/>
      <c r="E96" s="140"/>
      <c r="F96" s="234"/>
      <c r="G96" s="142"/>
      <c r="H96" s="143">
        <f t="shared" si="2"/>
        <v>0</v>
      </c>
      <c r="I96" s="145"/>
      <c r="J96" s="231"/>
      <c r="K96" s="231"/>
    </row>
    <row r="97" spans="1:11" s="191" customFormat="1" ht="30" customHeight="1" x14ac:dyDescent="0.2">
      <c r="A97" s="140"/>
      <c r="B97" s="140"/>
      <c r="C97" s="140"/>
      <c r="D97" s="141"/>
      <c r="E97" s="140"/>
      <c r="F97" s="234"/>
      <c r="G97" s="142"/>
      <c r="H97" s="143">
        <f t="shared" si="2"/>
        <v>0</v>
      </c>
      <c r="I97" s="145"/>
      <c r="J97" s="231"/>
      <c r="K97" s="231"/>
    </row>
    <row r="98" spans="1:11" s="191" customFormat="1" ht="30" customHeight="1" x14ac:dyDescent="0.2">
      <c r="A98" s="140"/>
      <c r="B98" s="140"/>
      <c r="C98" s="140"/>
      <c r="D98" s="141"/>
      <c r="E98" s="140"/>
      <c r="F98" s="234"/>
      <c r="G98" s="142"/>
      <c r="H98" s="143">
        <f t="shared" si="2"/>
        <v>0</v>
      </c>
      <c r="I98" s="145"/>
      <c r="J98" s="231"/>
      <c r="K98" s="231"/>
    </row>
    <row r="99" spans="1:11" s="191" customFormat="1" ht="30" customHeight="1" x14ac:dyDescent="0.2">
      <c r="A99" s="140"/>
      <c r="B99" s="140"/>
      <c r="C99" s="140"/>
      <c r="D99" s="141"/>
      <c r="E99" s="140"/>
      <c r="F99" s="234"/>
      <c r="G99" s="142"/>
      <c r="H99" s="143">
        <f t="shared" si="2"/>
        <v>0</v>
      </c>
      <c r="I99" s="145"/>
      <c r="J99" s="231"/>
      <c r="K99" s="231"/>
    </row>
    <row r="100" spans="1:11" s="191" customFormat="1" ht="30" customHeight="1" x14ac:dyDescent="0.2">
      <c r="A100" s="140"/>
      <c r="B100" s="140"/>
      <c r="C100" s="140"/>
      <c r="D100" s="141"/>
      <c r="E100" s="140"/>
      <c r="F100" s="234"/>
      <c r="G100" s="142"/>
      <c r="H100" s="143">
        <f t="shared" si="2"/>
        <v>0</v>
      </c>
      <c r="I100" s="145"/>
      <c r="J100" s="231"/>
      <c r="K100" s="231"/>
    </row>
    <row r="101" spans="1:11" s="191" customFormat="1" ht="30" customHeight="1" x14ac:dyDescent="0.2">
      <c r="A101" s="140"/>
      <c r="B101" s="140"/>
      <c r="C101" s="140"/>
      <c r="D101" s="141"/>
      <c r="E101" s="140"/>
      <c r="F101" s="251"/>
      <c r="G101" s="142"/>
      <c r="H101" s="143">
        <f t="shared" si="2"/>
        <v>0</v>
      </c>
      <c r="I101" s="145"/>
      <c r="J101" s="231"/>
      <c r="K101" s="231"/>
    </row>
    <row r="102" spans="1:11" s="191" customFormat="1" ht="30" customHeight="1" x14ac:dyDescent="0.2">
      <c r="A102" s="334" t="s">
        <v>95</v>
      </c>
      <c r="B102" s="334"/>
      <c r="C102" s="334"/>
      <c r="D102" s="334"/>
      <c r="E102" s="334"/>
      <c r="F102" s="334"/>
      <c r="G102" s="334"/>
      <c r="H102" s="143">
        <f>SUM(H82:H101)</f>
        <v>0</v>
      </c>
      <c r="I102" s="143">
        <f>SUM(I82:I101)</f>
        <v>0</v>
      </c>
      <c r="J102" s="231"/>
      <c r="K102" s="231"/>
    </row>
    <row r="103" spans="1:11" s="191" customFormat="1" ht="10.5" customHeight="1" x14ac:dyDescent="0.2">
      <c r="A103" s="337"/>
      <c r="B103" s="337"/>
      <c r="C103" s="337"/>
      <c r="D103" s="337"/>
      <c r="E103" s="337"/>
      <c r="F103" s="337"/>
      <c r="G103" s="337"/>
      <c r="H103" s="337"/>
      <c r="I103" s="165"/>
      <c r="J103" s="231"/>
      <c r="K103" s="231"/>
    </row>
    <row r="104" spans="1:11" s="191" customFormat="1" ht="30" customHeight="1" x14ac:dyDescent="0.2">
      <c r="A104" s="334" t="s">
        <v>96</v>
      </c>
      <c r="B104" s="334"/>
      <c r="C104" s="334"/>
      <c r="D104" s="334"/>
      <c r="E104" s="334"/>
      <c r="F104" s="334"/>
      <c r="G104" s="334"/>
      <c r="H104" s="166"/>
      <c r="I104" s="176"/>
      <c r="J104" s="231"/>
      <c r="K104" s="231"/>
    </row>
    <row r="105" spans="1:11" s="191" customFormat="1" ht="10.5" customHeight="1" x14ac:dyDescent="0.2">
      <c r="A105" s="94"/>
      <c r="B105" s="94"/>
      <c r="C105" s="94"/>
      <c r="D105" s="94"/>
      <c r="E105" s="94"/>
      <c r="F105" s="95"/>
      <c r="G105" s="94"/>
      <c r="H105" s="253"/>
      <c r="I105" s="113"/>
      <c r="J105" s="231"/>
      <c r="K105" s="231"/>
    </row>
    <row r="106" spans="1:11" s="191" customFormat="1" ht="30" customHeight="1" x14ac:dyDescent="0.2">
      <c r="A106" s="334" t="s">
        <v>97</v>
      </c>
      <c r="B106" s="334"/>
      <c r="C106" s="334"/>
      <c r="D106" s="334"/>
      <c r="E106" s="334"/>
      <c r="F106" s="334"/>
      <c r="G106" s="334"/>
      <c r="H106" s="172">
        <f>H102*H104</f>
        <v>0</v>
      </c>
      <c r="I106" s="172">
        <f>I102</f>
        <v>0</v>
      </c>
      <c r="J106" s="231"/>
      <c r="K106" s="231"/>
    </row>
    <row r="107" spans="1:11" s="191" customFormat="1" ht="15" customHeight="1" x14ac:dyDescent="0.2">
      <c r="A107" s="336" t="s">
        <v>98</v>
      </c>
      <c r="B107" s="336"/>
      <c r="C107" s="336"/>
      <c r="D107" s="336"/>
      <c r="F107" s="196"/>
      <c r="H107" s="196"/>
      <c r="I107" s="57"/>
      <c r="J107" s="231"/>
      <c r="K107" s="231"/>
    </row>
    <row r="108" spans="1:11" s="191" customFormat="1" ht="15.75" x14ac:dyDescent="0.2">
      <c r="F108" s="196"/>
      <c r="H108" s="196"/>
      <c r="I108" s="196"/>
      <c r="J108" s="231"/>
      <c r="K108" s="231"/>
    </row>
    <row r="109" spans="1:11" s="191" customFormat="1" ht="15.75" x14ac:dyDescent="0.2">
      <c r="F109" s="196"/>
      <c r="H109" s="196"/>
      <c r="I109" s="196"/>
      <c r="J109" s="231"/>
      <c r="K109" s="231"/>
    </row>
    <row r="110" spans="1:11" s="191" customFormat="1" ht="15.75" customHeight="1" x14ac:dyDescent="0.2">
      <c r="A110" s="350" t="s">
        <v>54</v>
      </c>
      <c r="B110" s="350"/>
      <c r="C110" s="350"/>
      <c r="D110" s="350"/>
      <c r="E110" s="236"/>
      <c r="F110" s="237"/>
      <c r="G110" s="236"/>
      <c r="H110" s="237"/>
      <c r="I110" s="237"/>
      <c r="J110" s="231"/>
      <c r="K110" s="231"/>
    </row>
    <row r="111" spans="1:11" s="191" customFormat="1" ht="23.25" customHeight="1" x14ac:dyDescent="0.2">
      <c r="A111" s="243"/>
      <c r="B111" s="243"/>
      <c r="C111" s="243"/>
      <c r="D111" s="243"/>
      <c r="F111" s="196"/>
      <c r="H111" s="196"/>
      <c r="I111" s="196"/>
      <c r="J111" s="231"/>
      <c r="K111" s="231"/>
    </row>
    <row r="112" spans="1:11" s="191" customFormat="1" ht="15.75" customHeight="1" x14ac:dyDescent="0.2">
      <c r="A112" s="350" t="s">
        <v>55</v>
      </c>
      <c r="B112" s="350"/>
      <c r="C112" s="350"/>
      <c r="D112" s="350"/>
      <c r="E112" s="236"/>
      <c r="F112" s="237"/>
      <c r="G112" s="236"/>
      <c r="H112" s="237"/>
      <c r="I112" s="237"/>
      <c r="J112" s="231"/>
      <c r="K112" s="231"/>
    </row>
    <row r="113" spans="1:11" s="191" customFormat="1" ht="15.75" x14ac:dyDescent="0.2">
      <c r="F113" s="196"/>
      <c r="H113" s="196"/>
      <c r="I113" s="67"/>
      <c r="J113" s="231"/>
      <c r="K113" s="231"/>
    </row>
    <row r="114" spans="1:11" s="191" customFormat="1" ht="18.75" customHeight="1" x14ac:dyDescent="0.2">
      <c r="A114" s="227" t="s">
        <v>124</v>
      </c>
      <c r="B114" s="228"/>
      <c r="C114" s="228"/>
      <c r="D114" s="228"/>
      <c r="E114" s="228"/>
      <c r="F114" s="230"/>
      <c r="G114" s="244"/>
      <c r="H114" s="235"/>
      <c r="I114" s="95" t="s">
        <v>87</v>
      </c>
      <c r="J114" s="231"/>
      <c r="K114" s="231"/>
    </row>
    <row r="115" spans="1:11" s="233" customFormat="1" ht="26.25" customHeight="1" x14ac:dyDescent="0.2">
      <c r="A115" s="335" t="s">
        <v>63</v>
      </c>
      <c r="B115" s="335" t="s">
        <v>64</v>
      </c>
      <c r="C115" s="335" t="s">
        <v>65</v>
      </c>
      <c r="D115" s="335" t="s">
        <v>123</v>
      </c>
      <c r="E115" s="335" t="s">
        <v>67</v>
      </c>
      <c r="F115" s="335" t="s">
        <v>81</v>
      </c>
      <c r="G115" s="335"/>
      <c r="H115" s="335"/>
      <c r="I115" s="333" t="s">
        <v>93</v>
      </c>
      <c r="J115" s="232"/>
      <c r="K115" s="232"/>
    </row>
    <row r="116" spans="1:11" s="233" customFormat="1" ht="26.25" customHeight="1" x14ac:dyDescent="0.2">
      <c r="A116" s="335"/>
      <c r="B116" s="335"/>
      <c r="C116" s="335"/>
      <c r="D116" s="335"/>
      <c r="E116" s="335"/>
      <c r="F116" s="139" t="s">
        <v>94</v>
      </c>
      <c r="G116" s="138" t="s">
        <v>71</v>
      </c>
      <c r="H116" s="139" t="s">
        <v>72</v>
      </c>
      <c r="I116" s="333"/>
      <c r="J116" s="232"/>
      <c r="K116" s="232"/>
    </row>
    <row r="117" spans="1:11" s="191" customFormat="1" ht="30" customHeight="1" x14ac:dyDescent="0.2">
      <c r="A117" s="140"/>
      <c r="B117" s="140"/>
      <c r="C117" s="140"/>
      <c r="D117" s="141"/>
      <c r="E117" s="140"/>
      <c r="F117" s="234"/>
      <c r="G117" s="142"/>
      <c r="H117" s="143">
        <f t="shared" ref="H117:H136" si="3">F117*G117</f>
        <v>0</v>
      </c>
      <c r="I117" s="145"/>
      <c r="J117" s="231"/>
      <c r="K117" s="231"/>
    </row>
    <row r="118" spans="1:11" s="191" customFormat="1" ht="30" customHeight="1" x14ac:dyDescent="0.2">
      <c r="A118" s="140"/>
      <c r="B118" s="140"/>
      <c r="C118" s="140"/>
      <c r="D118" s="141"/>
      <c r="E118" s="140"/>
      <c r="F118" s="234"/>
      <c r="G118" s="142"/>
      <c r="H118" s="143">
        <f t="shared" si="3"/>
        <v>0</v>
      </c>
      <c r="I118" s="145"/>
      <c r="J118" s="231"/>
      <c r="K118" s="231"/>
    </row>
    <row r="119" spans="1:11" s="191" customFormat="1" ht="30" customHeight="1" x14ac:dyDescent="0.2">
      <c r="A119" s="140"/>
      <c r="B119" s="140"/>
      <c r="C119" s="140"/>
      <c r="D119" s="141"/>
      <c r="E119" s="140"/>
      <c r="F119" s="234"/>
      <c r="G119" s="142"/>
      <c r="H119" s="143">
        <f t="shared" si="3"/>
        <v>0</v>
      </c>
      <c r="I119" s="145"/>
      <c r="J119" s="231"/>
      <c r="K119" s="231"/>
    </row>
    <row r="120" spans="1:11" s="191" customFormat="1" ht="30" customHeight="1" x14ac:dyDescent="0.2">
      <c r="A120" s="140"/>
      <c r="B120" s="140"/>
      <c r="C120" s="140"/>
      <c r="D120" s="141"/>
      <c r="E120" s="140"/>
      <c r="F120" s="234"/>
      <c r="G120" s="142"/>
      <c r="H120" s="143">
        <f t="shared" si="3"/>
        <v>0</v>
      </c>
      <c r="I120" s="145"/>
      <c r="J120" s="231"/>
      <c r="K120" s="231"/>
    </row>
    <row r="121" spans="1:11" s="191" customFormat="1" ht="30" customHeight="1" x14ac:dyDescent="0.2">
      <c r="A121" s="140"/>
      <c r="B121" s="140"/>
      <c r="C121" s="140"/>
      <c r="D121" s="141"/>
      <c r="E121" s="140"/>
      <c r="F121" s="234"/>
      <c r="G121" s="142"/>
      <c r="H121" s="143">
        <f t="shared" si="3"/>
        <v>0</v>
      </c>
      <c r="I121" s="145"/>
      <c r="J121" s="231"/>
      <c r="K121" s="231"/>
    </row>
    <row r="122" spans="1:11" s="191" customFormat="1" ht="30" customHeight="1" x14ac:dyDescent="0.2">
      <c r="A122" s="140"/>
      <c r="B122" s="140"/>
      <c r="C122" s="140"/>
      <c r="D122" s="141"/>
      <c r="E122" s="140"/>
      <c r="F122" s="234"/>
      <c r="G122" s="142"/>
      <c r="H122" s="143">
        <f t="shared" si="3"/>
        <v>0</v>
      </c>
      <c r="I122" s="145"/>
      <c r="J122" s="231"/>
      <c r="K122" s="231"/>
    </row>
    <row r="123" spans="1:11" s="191" customFormat="1" ht="30" customHeight="1" x14ac:dyDescent="0.2">
      <c r="A123" s="140"/>
      <c r="B123" s="140"/>
      <c r="C123" s="140"/>
      <c r="D123" s="141"/>
      <c r="E123" s="140"/>
      <c r="F123" s="234"/>
      <c r="G123" s="142"/>
      <c r="H123" s="143">
        <f t="shared" si="3"/>
        <v>0</v>
      </c>
      <c r="I123" s="145"/>
      <c r="J123" s="231"/>
      <c r="K123" s="231"/>
    </row>
    <row r="124" spans="1:11" s="191" customFormat="1" ht="30" customHeight="1" x14ac:dyDescent="0.2">
      <c r="A124" s="140"/>
      <c r="B124" s="140"/>
      <c r="C124" s="140"/>
      <c r="D124" s="141"/>
      <c r="E124" s="140"/>
      <c r="F124" s="234"/>
      <c r="G124" s="142"/>
      <c r="H124" s="143">
        <f t="shared" si="3"/>
        <v>0</v>
      </c>
      <c r="I124" s="145"/>
      <c r="J124" s="231"/>
      <c r="K124" s="231"/>
    </row>
    <row r="125" spans="1:11" s="191" customFormat="1" ht="30" customHeight="1" x14ac:dyDescent="0.2">
      <c r="A125" s="140"/>
      <c r="B125" s="140"/>
      <c r="C125" s="140"/>
      <c r="D125" s="141"/>
      <c r="E125" s="140"/>
      <c r="F125" s="234"/>
      <c r="G125" s="142"/>
      <c r="H125" s="143">
        <f t="shared" si="3"/>
        <v>0</v>
      </c>
      <c r="I125" s="145"/>
      <c r="J125" s="231"/>
      <c r="K125" s="231"/>
    </row>
    <row r="126" spans="1:11" s="191" customFormat="1" ht="30" customHeight="1" x14ac:dyDescent="0.2">
      <c r="A126" s="140"/>
      <c r="B126" s="140"/>
      <c r="C126" s="140"/>
      <c r="D126" s="141"/>
      <c r="E126" s="140"/>
      <c r="F126" s="234"/>
      <c r="G126" s="142"/>
      <c r="H126" s="143">
        <f t="shared" si="3"/>
        <v>0</v>
      </c>
      <c r="I126" s="145"/>
      <c r="J126" s="231"/>
      <c r="K126" s="231"/>
    </row>
    <row r="127" spans="1:11" s="191" customFormat="1" ht="30" customHeight="1" x14ac:dyDescent="0.2">
      <c r="A127" s="140"/>
      <c r="B127" s="140"/>
      <c r="C127" s="140"/>
      <c r="D127" s="141"/>
      <c r="E127" s="140"/>
      <c r="F127" s="234"/>
      <c r="G127" s="142"/>
      <c r="H127" s="143">
        <f t="shared" si="3"/>
        <v>0</v>
      </c>
      <c r="I127" s="145"/>
      <c r="J127" s="231"/>
      <c r="K127" s="231"/>
    </row>
    <row r="128" spans="1:11" s="191" customFormat="1" ht="30" customHeight="1" x14ac:dyDescent="0.2">
      <c r="A128" s="140"/>
      <c r="B128" s="140"/>
      <c r="C128" s="140"/>
      <c r="D128" s="141"/>
      <c r="E128" s="140"/>
      <c r="F128" s="234"/>
      <c r="G128" s="142"/>
      <c r="H128" s="143">
        <f t="shared" si="3"/>
        <v>0</v>
      </c>
      <c r="I128" s="145"/>
      <c r="J128" s="231"/>
      <c r="K128" s="231"/>
    </row>
    <row r="129" spans="1:11" s="191" customFormat="1" ht="30" customHeight="1" x14ac:dyDescent="0.2">
      <c r="A129" s="140"/>
      <c r="B129" s="140"/>
      <c r="C129" s="140"/>
      <c r="D129" s="141"/>
      <c r="E129" s="140"/>
      <c r="F129" s="234"/>
      <c r="G129" s="142"/>
      <c r="H129" s="143">
        <f t="shared" si="3"/>
        <v>0</v>
      </c>
      <c r="I129" s="145"/>
      <c r="J129" s="231"/>
      <c r="K129" s="231"/>
    </row>
    <row r="130" spans="1:11" s="191" customFormat="1" ht="30" customHeight="1" x14ac:dyDescent="0.2">
      <c r="A130" s="140"/>
      <c r="B130" s="140"/>
      <c r="C130" s="140"/>
      <c r="D130" s="141"/>
      <c r="E130" s="140"/>
      <c r="F130" s="234"/>
      <c r="G130" s="142"/>
      <c r="H130" s="143">
        <f t="shared" si="3"/>
        <v>0</v>
      </c>
      <c r="I130" s="145"/>
      <c r="J130" s="231"/>
      <c r="K130" s="231"/>
    </row>
    <row r="131" spans="1:11" s="191" customFormat="1" ht="30" customHeight="1" x14ac:dyDescent="0.2">
      <c r="A131" s="140"/>
      <c r="B131" s="140"/>
      <c r="C131" s="140"/>
      <c r="D131" s="141"/>
      <c r="E131" s="140"/>
      <c r="F131" s="234"/>
      <c r="G131" s="142"/>
      <c r="H131" s="143">
        <f t="shared" si="3"/>
        <v>0</v>
      </c>
      <c r="I131" s="145"/>
      <c r="J131" s="231"/>
      <c r="K131" s="231"/>
    </row>
    <row r="132" spans="1:11" s="191" customFormat="1" ht="30" customHeight="1" x14ac:dyDescent="0.2">
      <c r="A132" s="140"/>
      <c r="B132" s="140"/>
      <c r="C132" s="140"/>
      <c r="D132" s="141"/>
      <c r="E132" s="140"/>
      <c r="F132" s="234"/>
      <c r="G132" s="142"/>
      <c r="H132" s="143">
        <f t="shared" si="3"/>
        <v>0</v>
      </c>
      <c r="I132" s="145"/>
      <c r="J132" s="231"/>
      <c r="K132" s="231"/>
    </row>
    <row r="133" spans="1:11" s="191" customFormat="1" ht="30" customHeight="1" x14ac:dyDescent="0.2">
      <c r="A133" s="140"/>
      <c r="B133" s="140"/>
      <c r="C133" s="140"/>
      <c r="D133" s="141"/>
      <c r="E133" s="140"/>
      <c r="F133" s="234"/>
      <c r="G133" s="142"/>
      <c r="H133" s="143">
        <f t="shared" si="3"/>
        <v>0</v>
      </c>
      <c r="I133" s="145"/>
      <c r="J133" s="231"/>
      <c r="K133" s="231"/>
    </row>
    <row r="134" spans="1:11" s="191" customFormat="1" ht="30" customHeight="1" x14ac:dyDescent="0.2">
      <c r="A134" s="140"/>
      <c r="B134" s="140"/>
      <c r="C134" s="140"/>
      <c r="D134" s="141"/>
      <c r="E134" s="140"/>
      <c r="F134" s="234"/>
      <c r="G134" s="142"/>
      <c r="H134" s="143">
        <f t="shared" si="3"/>
        <v>0</v>
      </c>
      <c r="I134" s="145"/>
      <c r="J134" s="231"/>
      <c r="K134" s="231"/>
    </row>
    <row r="135" spans="1:11" s="191" customFormat="1" ht="30" customHeight="1" x14ac:dyDescent="0.2">
      <c r="A135" s="140"/>
      <c r="B135" s="140"/>
      <c r="C135" s="140"/>
      <c r="D135" s="141"/>
      <c r="E135" s="140"/>
      <c r="F135" s="234"/>
      <c r="G135" s="142"/>
      <c r="H135" s="143">
        <f t="shared" si="3"/>
        <v>0</v>
      </c>
      <c r="I135" s="145"/>
      <c r="J135" s="231"/>
      <c r="K135" s="231"/>
    </row>
    <row r="136" spans="1:11" s="191" customFormat="1" ht="30" customHeight="1" x14ac:dyDescent="0.2">
      <c r="A136" s="140"/>
      <c r="B136" s="140"/>
      <c r="C136" s="140"/>
      <c r="D136" s="141"/>
      <c r="E136" s="140"/>
      <c r="F136" s="251"/>
      <c r="G136" s="142"/>
      <c r="H136" s="143">
        <f t="shared" si="3"/>
        <v>0</v>
      </c>
      <c r="I136" s="145"/>
      <c r="J136" s="231"/>
      <c r="K136" s="231"/>
    </row>
    <row r="137" spans="1:11" s="191" customFormat="1" ht="30" customHeight="1" x14ac:dyDescent="0.2">
      <c r="A137" s="334" t="s">
        <v>95</v>
      </c>
      <c r="B137" s="334"/>
      <c r="C137" s="334"/>
      <c r="D137" s="334"/>
      <c r="E137" s="334"/>
      <c r="F137" s="334"/>
      <c r="G137" s="334"/>
      <c r="H137" s="143">
        <f>SUM(H117:H136)</f>
        <v>0</v>
      </c>
      <c r="I137" s="143">
        <f>SUM(I117:I136)</f>
        <v>0</v>
      </c>
      <c r="J137" s="231"/>
      <c r="K137" s="231"/>
    </row>
    <row r="138" spans="1:11" s="191" customFormat="1" ht="10.5" customHeight="1" x14ac:dyDescent="0.2">
      <c r="A138" s="337"/>
      <c r="B138" s="337"/>
      <c r="C138" s="337"/>
      <c r="D138" s="337"/>
      <c r="E138" s="337"/>
      <c r="F138" s="337"/>
      <c r="G138" s="337"/>
      <c r="H138" s="337"/>
      <c r="I138" s="165"/>
      <c r="J138" s="231"/>
      <c r="K138" s="231"/>
    </row>
    <row r="139" spans="1:11" s="191" customFormat="1" ht="30" customHeight="1" x14ac:dyDescent="0.2">
      <c r="A139" s="334" t="s">
        <v>96</v>
      </c>
      <c r="B139" s="334"/>
      <c r="C139" s="334"/>
      <c r="D139" s="334"/>
      <c r="E139" s="334"/>
      <c r="F139" s="334"/>
      <c r="G139" s="334"/>
      <c r="H139" s="166"/>
      <c r="I139" s="176"/>
      <c r="J139" s="231"/>
      <c r="K139" s="231"/>
    </row>
    <row r="140" spans="1:11" s="191" customFormat="1" ht="10.5" customHeight="1" x14ac:dyDescent="0.2">
      <c r="A140" s="94"/>
      <c r="B140" s="94"/>
      <c r="C140" s="94"/>
      <c r="D140" s="94"/>
      <c r="E140" s="94"/>
      <c r="F140" s="95"/>
      <c r="G140" s="94"/>
      <c r="H140" s="253"/>
      <c r="I140" s="113"/>
      <c r="J140" s="231"/>
      <c r="K140" s="231"/>
    </row>
    <row r="141" spans="1:11" s="191" customFormat="1" ht="30" customHeight="1" x14ac:dyDescent="0.2">
      <c r="A141" s="334" t="s">
        <v>97</v>
      </c>
      <c r="B141" s="334"/>
      <c r="C141" s="334"/>
      <c r="D141" s="334"/>
      <c r="E141" s="334"/>
      <c r="F141" s="334"/>
      <c r="G141" s="334"/>
      <c r="H141" s="172">
        <f>H137*H139</f>
        <v>0</v>
      </c>
      <c r="I141" s="172">
        <f>I137</f>
        <v>0</v>
      </c>
      <c r="J141" s="231"/>
      <c r="K141" s="231"/>
    </row>
    <row r="142" spans="1:11" s="191" customFormat="1" ht="15" customHeight="1" x14ac:dyDescent="0.2">
      <c r="A142" s="336" t="s">
        <v>98</v>
      </c>
      <c r="B142" s="336"/>
      <c r="C142" s="336"/>
      <c r="D142" s="336"/>
      <c r="F142" s="196"/>
      <c r="H142" s="196"/>
      <c r="I142" s="57"/>
      <c r="J142" s="231"/>
      <c r="K142" s="231"/>
    </row>
    <row r="143" spans="1:11" s="191" customFormat="1" ht="15.75" x14ac:dyDescent="0.2">
      <c r="F143" s="196"/>
      <c r="H143" s="196"/>
      <c r="I143" s="196"/>
      <c r="J143" s="231"/>
      <c r="K143" s="231"/>
    </row>
    <row r="144" spans="1:11" s="191" customFormat="1" ht="15.75" x14ac:dyDescent="0.2">
      <c r="F144" s="196"/>
      <c r="H144" s="196"/>
      <c r="I144" s="196"/>
      <c r="J144" s="231"/>
      <c r="K144" s="231"/>
    </row>
    <row r="145" spans="1:11" s="191" customFormat="1" ht="15.75" customHeight="1" x14ac:dyDescent="0.2">
      <c r="A145" s="350" t="s">
        <v>54</v>
      </c>
      <c r="B145" s="350"/>
      <c r="C145" s="350"/>
      <c r="D145" s="350"/>
      <c r="E145" s="236"/>
      <c r="F145" s="237"/>
      <c r="G145" s="236"/>
      <c r="H145" s="237"/>
      <c r="I145" s="237"/>
      <c r="J145" s="231"/>
      <c r="K145" s="231"/>
    </row>
    <row r="146" spans="1:11" s="191" customFormat="1" ht="23.25" customHeight="1" x14ac:dyDescent="0.2">
      <c r="A146" s="243"/>
      <c r="B146" s="243"/>
      <c r="C146" s="243"/>
      <c r="D146" s="243"/>
      <c r="F146" s="196"/>
      <c r="H146" s="196"/>
      <c r="I146" s="196"/>
      <c r="J146" s="231"/>
      <c r="K146" s="231"/>
    </row>
    <row r="147" spans="1:11" s="191" customFormat="1" ht="15.75" customHeight="1" x14ac:dyDescent="0.2">
      <c r="A147" s="350" t="s">
        <v>55</v>
      </c>
      <c r="B147" s="350"/>
      <c r="C147" s="350"/>
      <c r="D147" s="350"/>
      <c r="E147" s="236"/>
      <c r="F147" s="237"/>
      <c r="G147" s="236"/>
      <c r="H147" s="237"/>
      <c r="I147" s="237"/>
      <c r="J147" s="231"/>
      <c r="K147" s="231"/>
    </row>
    <row r="148" spans="1:11" s="191" customFormat="1" ht="15.75" x14ac:dyDescent="0.2">
      <c r="F148" s="196"/>
      <c r="H148" s="196"/>
      <c r="I148" s="196"/>
      <c r="J148" s="231"/>
      <c r="K148" s="231"/>
    </row>
    <row r="149" spans="1:11" s="191" customFormat="1" ht="15.75" x14ac:dyDescent="0.2">
      <c r="F149" s="196"/>
      <c r="H149" s="196"/>
      <c r="I149" s="67"/>
      <c r="J149" s="231"/>
      <c r="K149" s="231"/>
    </row>
    <row r="150" spans="1:11" s="191" customFormat="1" ht="18.75" customHeight="1" x14ac:dyDescent="0.2">
      <c r="A150" s="227" t="s">
        <v>124</v>
      </c>
      <c r="B150" s="228"/>
      <c r="C150" s="228"/>
      <c r="D150" s="228"/>
      <c r="E150" s="228"/>
      <c r="F150" s="230"/>
      <c r="G150" s="244"/>
      <c r="H150" s="235"/>
      <c r="I150" s="95" t="s">
        <v>88</v>
      </c>
      <c r="J150" s="231"/>
      <c r="K150" s="231"/>
    </row>
    <row r="151" spans="1:11" s="233" customFormat="1" ht="26.25" customHeight="1" x14ac:dyDescent="0.2">
      <c r="A151" s="335" t="s">
        <v>63</v>
      </c>
      <c r="B151" s="335" t="s">
        <v>64</v>
      </c>
      <c r="C151" s="335" t="s">
        <v>65</v>
      </c>
      <c r="D151" s="335" t="s">
        <v>123</v>
      </c>
      <c r="E151" s="335" t="s">
        <v>67</v>
      </c>
      <c r="F151" s="335" t="s">
        <v>81</v>
      </c>
      <c r="G151" s="335"/>
      <c r="H151" s="335"/>
      <c r="I151" s="333" t="s">
        <v>93</v>
      </c>
      <c r="J151" s="232"/>
      <c r="K151" s="232"/>
    </row>
    <row r="152" spans="1:11" s="233" customFormat="1" ht="26.25" customHeight="1" x14ac:dyDescent="0.2">
      <c r="A152" s="335"/>
      <c r="B152" s="335"/>
      <c r="C152" s="335"/>
      <c r="D152" s="335"/>
      <c r="E152" s="335"/>
      <c r="F152" s="139" t="s">
        <v>94</v>
      </c>
      <c r="G152" s="138" t="s">
        <v>71</v>
      </c>
      <c r="H152" s="139" t="s">
        <v>72</v>
      </c>
      <c r="I152" s="333"/>
      <c r="J152" s="232"/>
      <c r="K152" s="232"/>
    </row>
    <row r="153" spans="1:11" s="191" customFormat="1" ht="30" customHeight="1" x14ac:dyDescent="0.2">
      <c r="A153" s="140"/>
      <c r="B153" s="140"/>
      <c r="C153" s="140"/>
      <c r="D153" s="141"/>
      <c r="E153" s="140"/>
      <c r="F153" s="234"/>
      <c r="G153" s="142"/>
      <c r="H153" s="143">
        <f t="shared" ref="H153:H172" si="4">F153*G153</f>
        <v>0</v>
      </c>
      <c r="I153" s="145"/>
      <c r="J153" s="231"/>
      <c r="K153" s="231"/>
    </row>
    <row r="154" spans="1:11" s="191" customFormat="1" ht="30" customHeight="1" x14ac:dyDescent="0.2">
      <c r="A154" s="140"/>
      <c r="B154" s="140"/>
      <c r="C154" s="140"/>
      <c r="D154" s="141"/>
      <c r="E154" s="140"/>
      <c r="F154" s="234"/>
      <c r="G154" s="142"/>
      <c r="H154" s="143">
        <f t="shared" si="4"/>
        <v>0</v>
      </c>
      <c r="I154" s="145"/>
      <c r="J154" s="231"/>
      <c r="K154" s="231"/>
    </row>
    <row r="155" spans="1:11" s="191" customFormat="1" ht="30" customHeight="1" x14ac:dyDescent="0.2">
      <c r="A155" s="140"/>
      <c r="B155" s="140"/>
      <c r="C155" s="140"/>
      <c r="D155" s="141"/>
      <c r="E155" s="140"/>
      <c r="F155" s="234"/>
      <c r="G155" s="142"/>
      <c r="H155" s="143">
        <f t="shared" si="4"/>
        <v>0</v>
      </c>
      <c r="I155" s="145"/>
      <c r="J155" s="231"/>
      <c r="K155" s="231"/>
    </row>
    <row r="156" spans="1:11" s="191" customFormat="1" ht="30" customHeight="1" x14ac:dyDescent="0.2">
      <c r="A156" s="140"/>
      <c r="B156" s="140"/>
      <c r="C156" s="140"/>
      <c r="D156" s="141"/>
      <c r="E156" s="140"/>
      <c r="F156" s="234"/>
      <c r="G156" s="142"/>
      <c r="H156" s="143">
        <f t="shared" si="4"/>
        <v>0</v>
      </c>
      <c r="I156" s="145"/>
      <c r="J156" s="231"/>
      <c r="K156" s="231"/>
    </row>
    <row r="157" spans="1:11" s="191" customFormat="1" ht="30" customHeight="1" x14ac:dyDescent="0.2">
      <c r="A157" s="140"/>
      <c r="B157" s="140"/>
      <c r="C157" s="140"/>
      <c r="D157" s="141"/>
      <c r="E157" s="140"/>
      <c r="F157" s="234"/>
      <c r="G157" s="142"/>
      <c r="H157" s="143">
        <f t="shared" si="4"/>
        <v>0</v>
      </c>
      <c r="I157" s="145"/>
      <c r="J157" s="231"/>
      <c r="K157" s="231"/>
    </row>
    <row r="158" spans="1:11" s="191" customFormat="1" ht="30" customHeight="1" x14ac:dyDescent="0.2">
      <c r="A158" s="140"/>
      <c r="B158" s="140"/>
      <c r="C158" s="140"/>
      <c r="D158" s="141"/>
      <c r="E158" s="140"/>
      <c r="F158" s="234"/>
      <c r="G158" s="142"/>
      <c r="H158" s="143">
        <f t="shared" si="4"/>
        <v>0</v>
      </c>
      <c r="I158" s="145"/>
      <c r="J158" s="231"/>
      <c r="K158" s="231"/>
    </row>
    <row r="159" spans="1:11" s="191" customFormat="1" ht="30" customHeight="1" x14ac:dyDescent="0.2">
      <c r="A159" s="140"/>
      <c r="B159" s="140"/>
      <c r="C159" s="140"/>
      <c r="D159" s="141"/>
      <c r="E159" s="140"/>
      <c r="F159" s="234"/>
      <c r="G159" s="142"/>
      <c r="H159" s="143">
        <f t="shared" si="4"/>
        <v>0</v>
      </c>
      <c r="I159" s="145"/>
      <c r="J159" s="231"/>
      <c r="K159" s="231"/>
    </row>
    <row r="160" spans="1:11" s="191" customFormat="1" ht="30" customHeight="1" x14ac:dyDescent="0.2">
      <c r="A160" s="140"/>
      <c r="B160" s="140"/>
      <c r="C160" s="140"/>
      <c r="D160" s="141"/>
      <c r="E160" s="140"/>
      <c r="F160" s="234"/>
      <c r="G160" s="142"/>
      <c r="H160" s="143">
        <f t="shared" si="4"/>
        <v>0</v>
      </c>
      <c r="I160" s="145"/>
      <c r="J160" s="231"/>
      <c r="K160" s="231"/>
    </row>
    <row r="161" spans="1:11" s="191" customFormat="1" ht="30" customHeight="1" x14ac:dyDescent="0.2">
      <c r="A161" s="140"/>
      <c r="B161" s="140"/>
      <c r="C161" s="140"/>
      <c r="D161" s="141"/>
      <c r="E161" s="140"/>
      <c r="F161" s="234"/>
      <c r="G161" s="142"/>
      <c r="H161" s="143">
        <f t="shared" si="4"/>
        <v>0</v>
      </c>
      <c r="I161" s="145"/>
      <c r="J161" s="231"/>
      <c r="K161" s="231"/>
    </row>
    <row r="162" spans="1:11" s="191" customFormat="1" ht="30" customHeight="1" x14ac:dyDescent="0.2">
      <c r="A162" s="140"/>
      <c r="B162" s="140"/>
      <c r="C162" s="140"/>
      <c r="D162" s="141"/>
      <c r="E162" s="140"/>
      <c r="F162" s="234"/>
      <c r="G162" s="142"/>
      <c r="H162" s="143">
        <f t="shared" si="4"/>
        <v>0</v>
      </c>
      <c r="I162" s="145"/>
      <c r="J162" s="231"/>
      <c r="K162" s="231"/>
    </row>
    <row r="163" spans="1:11" s="191" customFormat="1" ht="30" customHeight="1" x14ac:dyDescent="0.2">
      <c r="A163" s="140"/>
      <c r="B163" s="140"/>
      <c r="C163" s="140"/>
      <c r="D163" s="141"/>
      <c r="E163" s="140"/>
      <c r="F163" s="234"/>
      <c r="G163" s="142"/>
      <c r="H163" s="143">
        <f t="shared" si="4"/>
        <v>0</v>
      </c>
      <c r="I163" s="145"/>
      <c r="J163" s="231"/>
      <c r="K163" s="231"/>
    </row>
    <row r="164" spans="1:11" s="191" customFormat="1" ht="30" customHeight="1" x14ac:dyDescent="0.2">
      <c r="A164" s="140"/>
      <c r="B164" s="140"/>
      <c r="C164" s="140"/>
      <c r="D164" s="141"/>
      <c r="E164" s="140"/>
      <c r="F164" s="234"/>
      <c r="G164" s="142"/>
      <c r="H164" s="143">
        <f t="shared" si="4"/>
        <v>0</v>
      </c>
      <c r="I164" s="145"/>
      <c r="J164" s="231"/>
      <c r="K164" s="231"/>
    </row>
    <row r="165" spans="1:11" s="191" customFormat="1" ht="30" customHeight="1" x14ac:dyDescent="0.2">
      <c r="A165" s="140"/>
      <c r="B165" s="140"/>
      <c r="C165" s="140"/>
      <c r="D165" s="141"/>
      <c r="E165" s="140"/>
      <c r="F165" s="234"/>
      <c r="G165" s="142"/>
      <c r="H165" s="143">
        <f t="shared" si="4"/>
        <v>0</v>
      </c>
      <c r="I165" s="145"/>
      <c r="J165" s="231"/>
      <c r="K165" s="231"/>
    </row>
    <row r="166" spans="1:11" s="191" customFormat="1" ht="30" customHeight="1" x14ac:dyDescent="0.2">
      <c r="A166" s="140"/>
      <c r="B166" s="140"/>
      <c r="C166" s="140"/>
      <c r="D166" s="141"/>
      <c r="E166" s="140"/>
      <c r="F166" s="234"/>
      <c r="G166" s="142"/>
      <c r="H166" s="143">
        <f t="shared" si="4"/>
        <v>0</v>
      </c>
      <c r="I166" s="145"/>
      <c r="J166" s="231"/>
      <c r="K166" s="231"/>
    </row>
    <row r="167" spans="1:11" s="191" customFormat="1" ht="30" customHeight="1" x14ac:dyDescent="0.2">
      <c r="A167" s="140"/>
      <c r="B167" s="140"/>
      <c r="C167" s="140"/>
      <c r="D167" s="141"/>
      <c r="E167" s="140"/>
      <c r="F167" s="234"/>
      <c r="G167" s="142"/>
      <c r="H167" s="143">
        <f t="shared" si="4"/>
        <v>0</v>
      </c>
      <c r="I167" s="145"/>
      <c r="J167" s="231"/>
      <c r="K167" s="231"/>
    </row>
    <row r="168" spans="1:11" s="191" customFormat="1" ht="30" customHeight="1" x14ac:dyDescent="0.2">
      <c r="A168" s="140"/>
      <c r="B168" s="140"/>
      <c r="C168" s="140"/>
      <c r="D168" s="141"/>
      <c r="E168" s="140"/>
      <c r="F168" s="234"/>
      <c r="G168" s="142"/>
      <c r="H168" s="143">
        <f t="shared" si="4"/>
        <v>0</v>
      </c>
      <c r="I168" s="145"/>
      <c r="J168" s="231"/>
      <c r="K168" s="231"/>
    </row>
    <row r="169" spans="1:11" s="191" customFormat="1" ht="30" customHeight="1" x14ac:dyDescent="0.2">
      <c r="A169" s="140"/>
      <c r="B169" s="140"/>
      <c r="C169" s="140"/>
      <c r="D169" s="141"/>
      <c r="E169" s="140"/>
      <c r="F169" s="234"/>
      <c r="G169" s="142"/>
      <c r="H169" s="143">
        <f t="shared" si="4"/>
        <v>0</v>
      </c>
      <c r="I169" s="145"/>
      <c r="J169" s="231"/>
      <c r="K169" s="231"/>
    </row>
    <row r="170" spans="1:11" s="191" customFormat="1" ht="30" customHeight="1" x14ac:dyDescent="0.2">
      <c r="A170" s="140"/>
      <c r="B170" s="140"/>
      <c r="C170" s="140"/>
      <c r="D170" s="141"/>
      <c r="E170" s="140"/>
      <c r="F170" s="234"/>
      <c r="G170" s="142"/>
      <c r="H170" s="143">
        <f t="shared" si="4"/>
        <v>0</v>
      </c>
      <c r="I170" s="145"/>
      <c r="J170" s="231"/>
      <c r="K170" s="231"/>
    </row>
    <row r="171" spans="1:11" s="191" customFormat="1" ht="30" customHeight="1" x14ac:dyDescent="0.2">
      <c r="A171" s="140"/>
      <c r="B171" s="140"/>
      <c r="C171" s="140"/>
      <c r="D171" s="141"/>
      <c r="E171" s="140"/>
      <c r="F171" s="234"/>
      <c r="G171" s="142"/>
      <c r="H171" s="143">
        <f t="shared" si="4"/>
        <v>0</v>
      </c>
      <c r="I171" s="145"/>
      <c r="J171" s="231"/>
      <c r="K171" s="231"/>
    </row>
    <row r="172" spans="1:11" s="191" customFormat="1" ht="30" customHeight="1" x14ac:dyDescent="0.2">
      <c r="A172" s="140"/>
      <c r="B172" s="140"/>
      <c r="C172" s="140"/>
      <c r="D172" s="141"/>
      <c r="E172" s="140"/>
      <c r="F172" s="251"/>
      <c r="G172" s="142"/>
      <c r="H172" s="143">
        <f t="shared" si="4"/>
        <v>0</v>
      </c>
      <c r="I172" s="145"/>
      <c r="J172" s="231"/>
      <c r="K172" s="231"/>
    </row>
    <row r="173" spans="1:11" s="191" customFormat="1" ht="30" customHeight="1" x14ac:dyDescent="0.2">
      <c r="A173" s="334" t="s">
        <v>95</v>
      </c>
      <c r="B173" s="334"/>
      <c r="C173" s="334"/>
      <c r="D173" s="334"/>
      <c r="E173" s="334"/>
      <c r="F173" s="334"/>
      <c r="G173" s="334"/>
      <c r="H173" s="143">
        <f>SUM(H153:H172)</f>
        <v>0</v>
      </c>
      <c r="I173" s="143">
        <f>SUM(I153:I172)</f>
        <v>0</v>
      </c>
      <c r="J173" s="231"/>
      <c r="K173" s="231"/>
    </row>
    <row r="174" spans="1:11" s="191" customFormat="1" ht="10.5" customHeight="1" x14ac:dyDescent="0.2">
      <c r="A174" s="337"/>
      <c r="B174" s="337"/>
      <c r="C174" s="337"/>
      <c r="D174" s="337"/>
      <c r="E174" s="337"/>
      <c r="F174" s="337"/>
      <c r="G174" s="337"/>
      <c r="H174" s="337"/>
      <c r="I174" s="165"/>
      <c r="J174" s="231"/>
      <c r="K174" s="231"/>
    </row>
    <row r="175" spans="1:11" s="191" customFormat="1" ht="30" customHeight="1" x14ac:dyDescent="0.2">
      <c r="A175" s="334" t="s">
        <v>96</v>
      </c>
      <c r="B175" s="334"/>
      <c r="C175" s="334"/>
      <c r="D175" s="334"/>
      <c r="E175" s="334"/>
      <c r="F175" s="334"/>
      <c r="G175" s="334"/>
      <c r="H175" s="166"/>
      <c r="I175" s="176"/>
      <c r="J175" s="231"/>
      <c r="K175" s="231"/>
    </row>
    <row r="176" spans="1:11" s="191" customFormat="1" ht="10.5" customHeight="1" x14ac:dyDescent="0.2">
      <c r="A176" s="94"/>
      <c r="B176" s="94"/>
      <c r="C176" s="94"/>
      <c r="D176" s="94"/>
      <c r="E176" s="94"/>
      <c r="F176" s="95"/>
      <c r="G176" s="94"/>
      <c r="H176" s="253"/>
      <c r="I176" s="113"/>
      <c r="J176" s="231"/>
      <c r="K176" s="231"/>
    </row>
    <row r="177" spans="1:11" s="191" customFormat="1" ht="30" customHeight="1" x14ac:dyDescent="0.2">
      <c r="A177" s="334" t="s">
        <v>97</v>
      </c>
      <c r="B177" s="334"/>
      <c r="C177" s="334"/>
      <c r="D177" s="334"/>
      <c r="E177" s="334"/>
      <c r="F177" s="334"/>
      <c r="G177" s="334"/>
      <c r="H177" s="172">
        <f>H173*H175</f>
        <v>0</v>
      </c>
      <c r="I177" s="172">
        <f>I173</f>
        <v>0</v>
      </c>
      <c r="J177" s="231"/>
      <c r="K177" s="231"/>
    </row>
    <row r="178" spans="1:11" s="191" customFormat="1" ht="15" customHeight="1" x14ac:dyDescent="0.2">
      <c r="A178" s="336" t="s">
        <v>98</v>
      </c>
      <c r="B178" s="336"/>
      <c r="C178" s="336"/>
      <c r="D178" s="336"/>
      <c r="F178" s="196"/>
      <c r="H178" s="196"/>
      <c r="I178" s="196"/>
      <c r="J178" s="59"/>
      <c r="K178" s="231"/>
    </row>
    <row r="179" spans="1:11" s="191" customFormat="1" ht="15.75" x14ac:dyDescent="0.2">
      <c r="F179" s="196"/>
      <c r="H179" s="196"/>
      <c r="I179" s="196"/>
      <c r="J179" s="59"/>
      <c r="K179" s="231"/>
    </row>
    <row r="180" spans="1:11" s="191" customFormat="1" ht="15" customHeight="1" x14ac:dyDescent="0.2">
      <c r="F180" s="196"/>
      <c r="H180" s="196"/>
      <c r="I180" s="196"/>
      <c r="J180" s="231"/>
      <c r="K180" s="231"/>
    </row>
    <row r="181" spans="1:11" s="191" customFormat="1" ht="15.75" customHeight="1" x14ac:dyDescent="0.2">
      <c r="A181" s="350" t="s">
        <v>54</v>
      </c>
      <c r="B181" s="350"/>
      <c r="C181" s="350"/>
      <c r="D181" s="350"/>
      <c r="E181" s="236"/>
      <c r="F181" s="237"/>
      <c r="G181" s="236"/>
      <c r="H181" s="237"/>
      <c r="I181" s="237"/>
      <c r="J181" s="231"/>
      <c r="K181" s="231"/>
    </row>
    <row r="182" spans="1:11" s="191" customFormat="1" ht="23.25" customHeight="1" x14ac:dyDescent="0.2">
      <c r="A182" s="239"/>
      <c r="B182" s="239"/>
      <c r="C182" s="239"/>
      <c r="D182" s="239"/>
      <c r="E182" s="240"/>
      <c r="F182" s="241"/>
      <c r="G182" s="240"/>
      <c r="H182" s="241"/>
      <c r="I182" s="241"/>
      <c r="J182" s="231"/>
      <c r="K182" s="231"/>
    </row>
    <row r="183" spans="1:11" s="191" customFormat="1" ht="15.75" customHeight="1" x14ac:dyDescent="0.2">
      <c r="A183" s="350" t="s">
        <v>55</v>
      </c>
      <c r="B183" s="350"/>
      <c r="C183" s="350"/>
      <c r="D183" s="350"/>
      <c r="E183" s="236"/>
      <c r="F183" s="237"/>
      <c r="G183" s="236"/>
      <c r="H183" s="237"/>
      <c r="I183" s="237"/>
      <c r="J183" s="231"/>
      <c r="K183" s="231"/>
    </row>
  </sheetData>
  <sheetProtection password="D377" sheet="1" objects="1" scenarios="1"/>
  <mergeCells count="73">
    <mergeCell ref="A40:D40"/>
    <mergeCell ref="A1:I1"/>
    <mergeCell ref="A2:I2"/>
    <mergeCell ref="A3:I3"/>
    <mergeCell ref="A10:A11"/>
    <mergeCell ref="B10:B11"/>
    <mergeCell ref="C10:C11"/>
    <mergeCell ref="D10:D11"/>
    <mergeCell ref="E10:E11"/>
    <mergeCell ref="F10:H10"/>
    <mergeCell ref="I10:I11"/>
    <mergeCell ref="A32:G32"/>
    <mergeCell ref="A33:H33"/>
    <mergeCell ref="A34:G34"/>
    <mergeCell ref="A36:G36"/>
    <mergeCell ref="A37:D37"/>
    <mergeCell ref="A71:G71"/>
    <mergeCell ref="A42:D42"/>
    <mergeCell ref="A45:A46"/>
    <mergeCell ref="B45:B46"/>
    <mergeCell ref="C45:C46"/>
    <mergeCell ref="D45:D46"/>
    <mergeCell ref="E45:E46"/>
    <mergeCell ref="F45:H45"/>
    <mergeCell ref="I45:I46"/>
    <mergeCell ref="A67:G67"/>
    <mergeCell ref="A68:H68"/>
    <mergeCell ref="A69:G69"/>
    <mergeCell ref="A104:G104"/>
    <mergeCell ref="A72:D72"/>
    <mergeCell ref="A75:D75"/>
    <mergeCell ref="A77:D77"/>
    <mergeCell ref="A80:A81"/>
    <mergeCell ref="B80:B81"/>
    <mergeCell ref="C80:C81"/>
    <mergeCell ref="D80:D81"/>
    <mergeCell ref="E80:E81"/>
    <mergeCell ref="F80:H80"/>
    <mergeCell ref="I80:I81"/>
    <mergeCell ref="A102:G102"/>
    <mergeCell ref="A103:H103"/>
    <mergeCell ref="A142:D142"/>
    <mergeCell ref="A106:G106"/>
    <mergeCell ref="A107:D107"/>
    <mergeCell ref="A110:D110"/>
    <mergeCell ref="A112:D112"/>
    <mergeCell ref="A115:A116"/>
    <mergeCell ref="B115:B116"/>
    <mergeCell ref="C115:C116"/>
    <mergeCell ref="D115:D116"/>
    <mergeCell ref="E115:E116"/>
    <mergeCell ref="F115:H115"/>
    <mergeCell ref="I115:I116"/>
    <mergeCell ref="A137:G137"/>
    <mergeCell ref="A138:H138"/>
    <mergeCell ref="A139:G139"/>
    <mergeCell ref="A141:G141"/>
    <mergeCell ref="I151:I152"/>
    <mergeCell ref="A173:G173"/>
    <mergeCell ref="A174:H174"/>
    <mergeCell ref="A175:G175"/>
    <mergeCell ref="A145:D145"/>
    <mergeCell ref="A147:D147"/>
    <mergeCell ref="A151:A152"/>
    <mergeCell ref="B151:B152"/>
    <mergeCell ref="C151:C152"/>
    <mergeCell ref="D151:D152"/>
    <mergeCell ref="A177:G177"/>
    <mergeCell ref="A178:D178"/>
    <mergeCell ref="A181:D181"/>
    <mergeCell ref="A183:D183"/>
    <mergeCell ref="E151:E152"/>
    <mergeCell ref="F151:H151"/>
  </mergeCells>
  <printOptions horizontalCentered="1"/>
  <pageMargins left="0.19652777777777777" right="0.19652777777777777" top="0.39374999999999999" bottom="0.19652777777777777" header="0.51180555555555551" footer="0.51180555555555551"/>
  <pageSetup paperSize="9" scale="56" firstPageNumber="0" orientation="landscape" r:id="rId1"/>
  <headerFooter alignWithMargins="0"/>
  <rowBreaks count="4" manualBreakCount="4">
    <brk id="42" max="16383" man="1"/>
    <brk id="77" max="16383" man="1"/>
    <brk id="112" max="16383" man="1"/>
    <brk id="1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V79"/>
  <sheetViews>
    <sheetView showGridLines="0" view="pageBreakPreview" zoomScale="90" zoomScaleSheetLayoutView="90" workbookViewId="0">
      <pane xSplit="3" ySplit="9" topLeftCell="D76" activePane="bottomRight" state="frozen"/>
      <selection pane="topRight" activeCell="D1" sqref="D1"/>
      <selection pane="bottomLeft" activeCell="A10" sqref="A10"/>
      <selection pane="bottomRight" activeCell="A37" sqref="A37:S38"/>
    </sheetView>
  </sheetViews>
  <sheetFormatPr defaultRowHeight="12.75" x14ac:dyDescent="0.2"/>
  <cols>
    <col min="1" max="2" width="8.85546875" style="42" customWidth="1"/>
    <col min="3" max="4" width="10.5703125" style="42" customWidth="1"/>
    <col min="5" max="7" width="22.42578125" style="42" customWidth="1"/>
    <col min="8" max="11" width="5.42578125" style="42" customWidth="1"/>
    <col min="12" max="12" width="10" style="42" customWidth="1"/>
    <col min="13" max="13" width="11.85546875" style="42" customWidth="1"/>
    <col min="14" max="14" width="10.140625" style="42" customWidth="1"/>
    <col min="15" max="15" width="14.28515625" style="42" customWidth="1"/>
    <col min="16" max="16" width="13" style="42" customWidth="1"/>
    <col min="17" max="17" width="22.5703125" style="254" customWidth="1"/>
    <col min="18" max="18" width="17.42578125" style="57" customWidth="1"/>
    <col min="19" max="19" width="22.5703125" style="42" customWidth="1"/>
    <col min="20" max="20" width="20.7109375" style="58" customWidth="1"/>
    <col min="21" max="21" width="14.28515625" style="213" customWidth="1"/>
    <col min="22" max="22" width="14.7109375" style="59" customWidth="1"/>
    <col min="23" max="25" width="9.140625" style="42" customWidth="1"/>
    <col min="26" max="26" width="11" style="42" customWidth="1"/>
    <col min="27" max="16384" width="9.140625" style="42"/>
  </cols>
  <sheetData>
    <row r="1" spans="1:22" ht="18" x14ac:dyDescent="0.2">
      <c r="A1" s="322" t="s">
        <v>0</v>
      </c>
      <c r="B1" s="322"/>
      <c r="C1" s="322"/>
      <c r="D1" s="322"/>
      <c r="E1" s="322"/>
      <c r="F1" s="322"/>
      <c r="G1" s="322"/>
      <c r="H1" s="322"/>
      <c r="I1" s="322"/>
      <c r="J1" s="322"/>
      <c r="K1" s="322"/>
      <c r="L1" s="322"/>
      <c r="M1" s="322"/>
      <c r="N1" s="322"/>
      <c r="O1" s="322"/>
      <c r="P1" s="322"/>
      <c r="Q1" s="322"/>
      <c r="R1" s="322"/>
      <c r="S1" s="322"/>
      <c r="T1" s="322"/>
      <c r="U1" s="60">
        <f>SUM(S16,S53)</f>
        <v>0</v>
      </c>
      <c r="V1" s="249" t="s">
        <v>31</v>
      </c>
    </row>
    <row r="2" spans="1:22" ht="18" x14ac:dyDescent="0.2">
      <c r="A2" s="322" t="s">
        <v>121</v>
      </c>
      <c r="B2" s="322"/>
      <c r="C2" s="322"/>
      <c r="D2" s="322"/>
      <c r="E2" s="322"/>
      <c r="F2" s="322"/>
      <c r="G2" s="322"/>
      <c r="H2" s="322"/>
      <c r="I2" s="322"/>
      <c r="J2" s="322"/>
      <c r="K2" s="322"/>
      <c r="L2" s="322"/>
      <c r="M2" s="322"/>
      <c r="N2" s="322"/>
      <c r="O2" s="322"/>
      <c r="P2" s="322"/>
      <c r="Q2" s="322"/>
      <c r="R2" s="322"/>
      <c r="S2" s="322"/>
      <c r="T2" s="322"/>
      <c r="U2" s="60">
        <f>SUM(T53,T16)</f>
        <v>0</v>
      </c>
      <c r="V2" s="213" t="s">
        <v>125</v>
      </c>
    </row>
    <row r="3" spans="1:22" ht="18" x14ac:dyDescent="0.2">
      <c r="A3" s="322"/>
      <c r="B3" s="322"/>
      <c r="C3" s="322"/>
      <c r="D3" s="322"/>
      <c r="E3" s="322"/>
      <c r="F3" s="322"/>
      <c r="G3" s="322"/>
      <c r="H3" s="322"/>
      <c r="I3" s="322"/>
      <c r="J3" s="322"/>
      <c r="K3" s="322"/>
      <c r="L3" s="322"/>
      <c r="M3" s="322"/>
      <c r="N3" s="322"/>
      <c r="O3" s="322"/>
      <c r="P3" s="322"/>
      <c r="Q3" s="322"/>
      <c r="R3" s="322"/>
      <c r="S3" s="322"/>
      <c r="T3" s="322"/>
      <c r="U3" s="255"/>
      <c r="V3" s="213"/>
    </row>
    <row r="4" spans="1:22" x14ac:dyDescent="0.2">
      <c r="U4" s="247"/>
    </row>
    <row r="5" spans="1:22" x14ac:dyDescent="0.2">
      <c r="U5" s="247"/>
    </row>
    <row r="6" spans="1:22" x14ac:dyDescent="0.2">
      <c r="U6" s="247"/>
    </row>
    <row r="7" spans="1:22" s="66" customFormat="1" ht="18" x14ac:dyDescent="0.2">
      <c r="A7" s="227" t="s">
        <v>126</v>
      </c>
      <c r="Q7" s="256"/>
      <c r="R7" s="113"/>
      <c r="S7" s="230" t="s">
        <v>62</v>
      </c>
      <c r="U7" s="68"/>
      <c r="V7" s="69"/>
    </row>
    <row r="8" spans="1:22" s="74" customFormat="1" ht="26.25" customHeight="1" x14ac:dyDescent="0.2">
      <c r="A8" s="361" t="s">
        <v>63</v>
      </c>
      <c r="B8" s="361"/>
      <c r="C8" s="361" t="s">
        <v>64</v>
      </c>
      <c r="D8" s="361" t="s">
        <v>127</v>
      </c>
      <c r="E8" s="361" t="s">
        <v>128</v>
      </c>
      <c r="F8" s="361"/>
      <c r="G8" s="361"/>
      <c r="H8" s="361"/>
      <c r="I8" s="361"/>
      <c r="J8" s="361"/>
      <c r="K8" s="361"/>
      <c r="L8" s="361"/>
      <c r="M8" s="361"/>
      <c r="N8" s="361"/>
      <c r="O8" s="361" t="s">
        <v>67</v>
      </c>
      <c r="P8" s="361"/>
      <c r="Q8" s="361" t="s">
        <v>129</v>
      </c>
      <c r="R8" s="362" t="s">
        <v>130</v>
      </c>
      <c r="S8" s="361" t="s">
        <v>131</v>
      </c>
      <c r="T8" s="363" t="s">
        <v>69</v>
      </c>
      <c r="U8" s="72"/>
      <c r="V8" s="73"/>
    </row>
    <row r="9" spans="1:22" s="74" customFormat="1" ht="26.25" customHeight="1" x14ac:dyDescent="0.2">
      <c r="A9" s="361"/>
      <c r="B9" s="361"/>
      <c r="C9" s="361"/>
      <c r="D9" s="361"/>
      <c r="E9" s="361"/>
      <c r="F9" s="361"/>
      <c r="G9" s="361"/>
      <c r="H9" s="361"/>
      <c r="I9" s="361"/>
      <c r="J9" s="361"/>
      <c r="K9" s="361"/>
      <c r="L9" s="361"/>
      <c r="M9" s="361"/>
      <c r="N9" s="361"/>
      <c r="O9" s="361"/>
      <c r="P9" s="361"/>
      <c r="Q9" s="361"/>
      <c r="R9" s="362"/>
      <c r="S9" s="361"/>
      <c r="T9" s="363"/>
      <c r="U9" s="73"/>
      <c r="V9" s="73"/>
    </row>
    <row r="10" spans="1:22" s="66" customFormat="1" ht="30" customHeight="1" x14ac:dyDescent="0.2">
      <c r="A10" s="357"/>
      <c r="B10" s="357"/>
      <c r="C10" s="257"/>
      <c r="D10" s="257"/>
      <c r="E10" s="358" t="s">
        <v>132</v>
      </c>
      <c r="F10" s="358"/>
      <c r="G10" s="358"/>
      <c r="H10" s="358"/>
      <c r="I10" s="358"/>
      <c r="J10" s="358"/>
      <c r="K10" s="358"/>
      <c r="L10" s="358"/>
      <c r="M10" s="358"/>
      <c r="N10" s="358"/>
      <c r="O10" s="357"/>
      <c r="P10" s="357"/>
      <c r="Q10" s="258"/>
      <c r="R10" s="259"/>
      <c r="S10" s="260"/>
      <c r="T10" s="261"/>
      <c r="U10" s="69"/>
      <c r="V10" s="69"/>
    </row>
    <row r="11" spans="1:22" s="66" customFormat="1" ht="30" customHeight="1" x14ac:dyDescent="0.2">
      <c r="A11" s="357"/>
      <c r="B11" s="357"/>
      <c r="C11" s="257"/>
      <c r="D11" s="257"/>
      <c r="E11" s="358" t="s">
        <v>133</v>
      </c>
      <c r="F11" s="358"/>
      <c r="G11" s="358"/>
      <c r="H11" s="358"/>
      <c r="I11" s="358"/>
      <c r="J11" s="358"/>
      <c r="K11" s="358"/>
      <c r="L11" s="358"/>
      <c r="M11" s="358"/>
      <c r="N11" s="358"/>
      <c r="O11" s="357"/>
      <c r="P11" s="357"/>
      <c r="Q11" s="258"/>
      <c r="R11" s="259"/>
      <c r="S11" s="260"/>
      <c r="T11" s="261"/>
      <c r="U11" s="69"/>
      <c r="V11" s="69"/>
    </row>
    <row r="12" spans="1:22" s="66" customFormat="1" ht="30" customHeight="1" x14ac:dyDescent="0.2">
      <c r="A12" s="357"/>
      <c r="B12" s="357"/>
      <c r="C12" s="257"/>
      <c r="D12" s="257"/>
      <c r="E12" s="358" t="s">
        <v>134</v>
      </c>
      <c r="F12" s="358"/>
      <c r="G12" s="358"/>
      <c r="H12" s="358"/>
      <c r="I12" s="358"/>
      <c r="J12" s="358"/>
      <c r="K12" s="358"/>
      <c r="L12" s="358"/>
      <c r="M12" s="358"/>
      <c r="N12" s="358"/>
      <c r="O12" s="357"/>
      <c r="P12" s="357"/>
      <c r="Q12" s="258"/>
      <c r="R12" s="259"/>
      <c r="S12" s="260"/>
      <c r="T12" s="261"/>
      <c r="U12" s="69"/>
      <c r="V12" s="69"/>
    </row>
    <row r="13" spans="1:22" s="66" customFormat="1" ht="30" customHeight="1" x14ac:dyDescent="0.2">
      <c r="A13" s="357"/>
      <c r="B13" s="357"/>
      <c r="C13" s="257"/>
      <c r="D13" s="257"/>
      <c r="E13" s="358" t="s">
        <v>135</v>
      </c>
      <c r="F13" s="358"/>
      <c r="G13" s="358"/>
      <c r="H13" s="358"/>
      <c r="I13" s="358"/>
      <c r="J13" s="358"/>
      <c r="K13" s="358"/>
      <c r="L13" s="358"/>
      <c r="M13" s="358"/>
      <c r="N13" s="358"/>
      <c r="O13" s="357"/>
      <c r="P13" s="357"/>
      <c r="Q13" s="258"/>
      <c r="R13" s="259"/>
      <c r="S13" s="260"/>
      <c r="T13" s="261"/>
      <c r="U13" s="69"/>
      <c r="V13" s="69"/>
    </row>
    <row r="14" spans="1:22" s="66" customFormat="1" ht="30" customHeight="1" x14ac:dyDescent="0.2">
      <c r="A14" s="357"/>
      <c r="B14" s="357"/>
      <c r="C14" s="257"/>
      <c r="D14" s="257"/>
      <c r="E14" s="358" t="s">
        <v>136</v>
      </c>
      <c r="F14" s="358"/>
      <c r="G14" s="358"/>
      <c r="H14" s="358"/>
      <c r="I14" s="358"/>
      <c r="J14" s="358"/>
      <c r="K14" s="358"/>
      <c r="L14" s="358"/>
      <c r="M14" s="358"/>
      <c r="N14" s="358"/>
      <c r="O14" s="357"/>
      <c r="P14" s="357"/>
      <c r="Q14" s="258"/>
      <c r="R14" s="259"/>
      <c r="S14" s="260"/>
      <c r="T14" s="261"/>
      <c r="U14" s="69"/>
      <c r="V14" s="69"/>
    </row>
    <row r="15" spans="1:22" s="66" customFormat="1" ht="30" customHeight="1" x14ac:dyDescent="0.2">
      <c r="A15" s="357"/>
      <c r="B15" s="357"/>
      <c r="C15" s="257"/>
      <c r="D15" s="257"/>
      <c r="E15" s="358" t="s">
        <v>137</v>
      </c>
      <c r="F15" s="358"/>
      <c r="G15" s="358"/>
      <c r="H15" s="358"/>
      <c r="I15" s="358"/>
      <c r="J15" s="358"/>
      <c r="K15" s="358"/>
      <c r="L15" s="358"/>
      <c r="M15" s="358"/>
      <c r="N15" s="358"/>
      <c r="O15" s="357"/>
      <c r="P15" s="357"/>
      <c r="Q15" s="258"/>
      <c r="R15" s="259"/>
      <c r="S15" s="260"/>
      <c r="T15" s="261"/>
      <c r="U15" s="69"/>
      <c r="V15" s="69"/>
    </row>
    <row r="16" spans="1:22" s="66" customFormat="1" ht="21.75" customHeight="1" x14ac:dyDescent="0.2">
      <c r="A16" s="359" t="s">
        <v>138</v>
      </c>
      <c r="B16" s="359"/>
      <c r="C16" s="359"/>
      <c r="D16" s="359"/>
      <c r="E16" s="359"/>
      <c r="F16" s="359"/>
      <c r="G16" s="359"/>
      <c r="H16" s="359"/>
      <c r="I16" s="359"/>
      <c r="J16" s="359"/>
      <c r="K16" s="359"/>
      <c r="L16" s="359"/>
      <c r="M16" s="359"/>
      <c r="N16" s="359"/>
      <c r="O16" s="359"/>
      <c r="P16" s="359"/>
      <c r="Q16" s="359"/>
      <c r="R16" s="359"/>
      <c r="S16" s="262">
        <f>SUM(S10:S15)</f>
        <v>0</v>
      </c>
      <c r="T16" s="262">
        <f>SUM(T10:T15)</f>
        <v>0</v>
      </c>
      <c r="U16" s="69"/>
      <c r="V16" s="69"/>
    </row>
    <row r="17" spans="1:22" s="66" customFormat="1" ht="17.25" customHeight="1" x14ac:dyDescent="0.2">
      <c r="A17" s="360"/>
      <c r="B17" s="360"/>
      <c r="C17" s="360"/>
      <c r="D17" s="360"/>
      <c r="E17" s="360"/>
      <c r="F17" s="360"/>
      <c r="G17" s="360"/>
      <c r="H17" s="360"/>
      <c r="I17" s="360"/>
      <c r="J17" s="360"/>
      <c r="K17" s="360"/>
      <c r="L17" s="360"/>
      <c r="M17" s="360"/>
      <c r="N17" s="360"/>
      <c r="O17" s="360"/>
      <c r="P17" s="360"/>
      <c r="Q17" s="263"/>
      <c r="R17" s="65"/>
      <c r="S17" s="64"/>
      <c r="T17" s="264"/>
      <c r="U17" s="69"/>
      <c r="V17" s="69"/>
    </row>
    <row r="18" spans="1:22" s="66" customFormat="1" ht="30" customHeight="1" x14ac:dyDescent="0.2">
      <c r="A18" s="227" t="s">
        <v>139</v>
      </c>
      <c r="Q18" s="256"/>
      <c r="R18" s="65"/>
      <c r="S18" s="64"/>
      <c r="T18" s="100"/>
      <c r="U18" s="69"/>
      <c r="V18" s="69"/>
    </row>
    <row r="19" spans="1:22" s="267" customFormat="1" ht="30" customHeight="1" x14ac:dyDescent="0.2">
      <c r="A19" s="335" t="s">
        <v>140</v>
      </c>
      <c r="B19" s="335"/>
      <c r="C19" s="335"/>
      <c r="D19" s="335"/>
      <c r="E19" s="356" t="s">
        <v>141</v>
      </c>
      <c r="F19" s="356" t="s">
        <v>142</v>
      </c>
      <c r="G19" s="356" t="s">
        <v>143</v>
      </c>
      <c r="H19" s="356" t="s">
        <v>144</v>
      </c>
      <c r="I19" s="356"/>
      <c r="J19" s="356"/>
      <c r="K19" s="356"/>
      <c r="L19" s="356"/>
      <c r="M19" s="356"/>
      <c r="N19" s="335" t="s">
        <v>145</v>
      </c>
      <c r="O19" s="356" t="s">
        <v>146</v>
      </c>
      <c r="P19" s="356"/>
      <c r="Q19" s="356"/>
      <c r="R19" s="356"/>
      <c r="S19" s="356" t="s">
        <v>147</v>
      </c>
      <c r="T19" s="356"/>
      <c r="U19" s="266"/>
      <c r="V19" s="266"/>
    </row>
    <row r="20" spans="1:22" s="267" customFormat="1" ht="30" customHeight="1" x14ac:dyDescent="0.2">
      <c r="A20" s="356" t="s">
        <v>148</v>
      </c>
      <c r="B20" s="356"/>
      <c r="C20" s="356" t="s">
        <v>149</v>
      </c>
      <c r="D20" s="356"/>
      <c r="E20" s="356"/>
      <c r="F20" s="356"/>
      <c r="G20" s="356"/>
      <c r="H20" s="356"/>
      <c r="I20" s="356"/>
      <c r="J20" s="356"/>
      <c r="K20" s="356"/>
      <c r="L20" s="356"/>
      <c r="M20" s="356"/>
      <c r="N20" s="335"/>
      <c r="O20" s="265" t="s">
        <v>150</v>
      </c>
      <c r="P20" s="356" t="s">
        <v>151</v>
      </c>
      <c r="Q20" s="356"/>
      <c r="R20" s="356"/>
      <c r="S20" s="265" t="s">
        <v>152</v>
      </c>
      <c r="T20" s="265" t="s">
        <v>153</v>
      </c>
      <c r="U20" s="266"/>
      <c r="V20" s="266"/>
    </row>
    <row r="21" spans="1:22" s="66" customFormat="1" ht="30" customHeight="1" x14ac:dyDescent="0.2">
      <c r="A21" s="354"/>
      <c r="B21" s="354"/>
      <c r="C21" s="354"/>
      <c r="D21" s="354"/>
      <c r="E21" s="140"/>
      <c r="F21" s="140"/>
      <c r="G21" s="140"/>
      <c r="H21" s="355"/>
      <c r="I21" s="355"/>
      <c r="J21" s="355"/>
      <c r="K21" s="355"/>
      <c r="L21" s="355"/>
      <c r="M21" s="355"/>
      <c r="N21" s="140" t="s">
        <v>154</v>
      </c>
      <c r="O21" s="140"/>
      <c r="P21" s="355"/>
      <c r="Q21" s="355"/>
      <c r="R21" s="355"/>
      <c r="S21" s="268"/>
      <c r="T21" s="268"/>
      <c r="U21" s="69"/>
      <c r="V21" s="69"/>
    </row>
    <row r="22" spans="1:22" s="66" customFormat="1" ht="30" customHeight="1" x14ac:dyDescent="0.2">
      <c r="A22" s="354"/>
      <c r="B22" s="354"/>
      <c r="C22" s="354"/>
      <c r="D22" s="354"/>
      <c r="E22" s="140"/>
      <c r="F22" s="140"/>
      <c r="G22" s="140"/>
      <c r="H22" s="355"/>
      <c r="I22" s="355"/>
      <c r="J22" s="355"/>
      <c r="K22" s="355"/>
      <c r="L22" s="355"/>
      <c r="M22" s="355"/>
      <c r="N22" s="140" t="s">
        <v>155</v>
      </c>
      <c r="O22" s="140"/>
      <c r="P22" s="355"/>
      <c r="Q22" s="355"/>
      <c r="R22" s="355"/>
      <c r="S22" s="268"/>
      <c r="T22" s="268"/>
      <c r="U22" s="69"/>
      <c r="V22" s="69"/>
    </row>
    <row r="23" spans="1:22" s="66" customFormat="1" ht="30" customHeight="1" x14ac:dyDescent="0.2">
      <c r="A23" s="354"/>
      <c r="B23" s="354"/>
      <c r="C23" s="354"/>
      <c r="D23" s="354"/>
      <c r="E23" s="140"/>
      <c r="F23" s="140"/>
      <c r="G23" s="140"/>
      <c r="H23" s="355"/>
      <c r="I23" s="355"/>
      <c r="J23" s="355"/>
      <c r="K23" s="355"/>
      <c r="L23" s="355"/>
      <c r="M23" s="355"/>
      <c r="N23" s="140" t="s">
        <v>156</v>
      </c>
      <c r="O23" s="140"/>
      <c r="P23" s="355"/>
      <c r="Q23" s="355"/>
      <c r="R23" s="355"/>
      <c r="S23" s="268"/>
      <c r="T23" s="268"/>
      <c r="U23" s="69"/>
      <c r="V23" s="69"/>
    </row>
    <row r="24" spans="1:22" s="66" customFormat="1" ht="30" customHeight="1" x14ac:dyDescent="0.2">
      <c r="A24" s="354"/>
      <c r="B24" s="354"/>
      <c r="C24" s="354"/>
      <c r="D24" s="354"/>
      <c r="E24" s="140"/>
      <c r="F24" s="140"/>
      <c r="G24" s="140"/>
      <c r="H24" s="355"/>
      <c r="I24" s="355"/>
      <c r="J24" s="355"/>
      <c r="K24" s="355"/>
      <c r="L24" s="355"/>
      <c r="M24" s="355"/>
      <c r="N24" s="140" t="s">
        <v>157</v>
      </c>
      <c r="O24" s="140"/>
      <c r="P24" s="355"/>
      <c r="Q24" s="355"/>
      <c r="R24" s="355"/>
      <c r="S24" s="268"/>
      <c r="T24" s="268"/>
      <c r="U24" s="69"/>
      <c r="V24" s="69"/>
    </row>
    <row r="25" spans="1:22" s="66" customFormat="1" ht="30" customHeight="1" x14ac:dyDescent="0.2">
      <c r="A25" s="354"/>
      <c r="B25" s="354"/>
      <c r="C25" s="354"/>
      <c r="D25" s="354"/>
      <c r="E25" s="140"/>
      <c r="F25" s="140"/>
      <c r="G25" s="140"/>
      <c r="H25" s="355"/>
      <c r="I25" s="355"/>
      <c r="J25" s="355"/>
      <c r="K25" s="355"/>
      <c r="L25" s="355"/>
      <c r="M25" s="355"/>
      <c r="N25" s="140" t="s">
        <v>158</v>
      </c>
      <c r="O25" s="140"/>
      <c r="P25" s="355"/>
      <c r="Q25" s="355"/>
      <c r="R25" s="355"/>
      <c r="S25" s="268"/>
      <c r="T25" s="268"/>
      <c r="U25" s="69"/>
      <c r="V25" s="69"/>
    </row>
    <row r="26" spans="1:22" s="66" customFormat="1" ht="30" customHeight="1" x14ac:dyDescent="0.2">
      <c r="A26" s="354"/>
      <c r="B26" s="354"/>
      <c r="C26" s="354"/>
      <c r="D26" s="354"/>
      <c r="E26" s="140"/>
      <c r="F26" s="140"/>
      <c r="G26" s="140"/>
      <c r="H26" s="355"/>
      <c r="I26" s="355"/>
      <c r="J26" s="355"/>
      <c r="K26" s="355"/>
      <c r="L26" s="355"/>
      <c r="M26" s="355"/>
      <c r="N26" s="140" t="s">
        <v>159</v>
      </c>
      <c r="O26" s="140"/>
      <c r="P26" s="355"/>
      <c r="Q26" s="355"/>
      <c r="R26" s="355"/>
      <c r="S26" s="268"/>
      <c r="T26" s="268"/>
      <c r="U26" s="69"/>
      <c r="V26" s="69"/>
    </row>
    <row r="27" spans="1:22" ht="21" customHeight="1" x14ac:dyDescent="0.2">
      <c r="A27" s="353" t="s">
        <v>160</v>
      </c>
      <c r="B27" s="353"/>
      <c r="C27" s="353"/>
      <c r="D27" s="353"/>
      <c r="E27" s="353"/>
      <c r="F27" s="353"/>
      <c r="G27" s="353"/>
      <c r="H27" s="353"/>
      <c r="I27" s="353"/>
      <c r="J27" s="353"/>
      <c r="K27" s="353"/>
      <c r="L27" s="353"/>
      <c r="M27" s="353"/>
      <c r="N27" s="353"/>
      <c r="O27" s="353"/>
      <c r="P27" s="353"/>
      <c r="Q27" s="353"/>
      <c r="T27" s="235"/>
      <c r="U27" s="59"/>
    </row>
    <row r="28" spans="1:22" ht="21" customHeight="1" x14ac:dyDescent="0.2">
      <c r="A28" s="353" t="s">
        <v>161</v>
      </c>
      <c r="B28" s="353"/>
      <c r="C28" s="353"/>
      <c r="D28" s="353"/>
      <c r="E28" s="353"/>
      <c r="F28" s="353"/>
      <c r="G28" s="353"/>
      <c r="H28" s="353"/>
      <c r="I28" s="353"/>
      <c r="J28" s="353"/>
      <c r="K28" s="353"/>
      <c r="L28" s="353"/>
      <c r="M28" s="353"/>
      <c r="N28" s="353"/>
      <c r="O28" s="353"/>
      <c r="P28" s="353"/>
      <c r="Q28" s="353"/>
      <c r="R28" s="353"/>
      <c r="S28" s="353"/>
      <c r="T28" s="235"/>
      <c r="U28" s="59"/>
    </row>
    <row r="29" spans="1:22" ht="21" customHeight="1" x14ac:dyDescent="0.2">
      <c r="A29" s="353" t="s">
        <v>162</v>
      </c>
      <c r="B29" s="353"/>
      <c r="C29" s="353"/>
      <c r="D29" s="353"/>
      <c r="E29" s="353"/>
      <c r="F29" s="353"/>
      <c r="G29" s="353"/>
      <c r="H29" s="353"/>
      <c r="I29" s="353"/>
      <c r="J29" s="353"/>
      <c r="K29" s="353"/>
      <c r="L29" s="353"/>
      <c r="M29" s="353"/>
      <c r="N29" s="353"/>
      <c r="O29" s="353"/>
      <c r="P29" s="353"/>
      <c r="Q29" s="353"/>
      <c r="T29" s="235"/>
      <c r="U29" s="59"/>
    </row>
    <row r="30" spans="1:22" ht="21" customHeight="1" x14ac:dyDescent="0.2">
      <c r="A30" s="353" t="s">
        <v>163</v>
      </c>
      <c r="B30" s="353"/>
      <c r="C30" s="353"/>
      <c r="D30" s="353"/>
      <c r="E30" s="353"/>
      <c r="F30" s="353"/>
      <c r="G30" s="353"/>
      <c r="H30" s="353"/>
      <c r="I30" s="353"/>
      <c r="J30" s="353"/>
      <c r="K30" s="353"/>
      <c r="L30" s="353"/>
      <c r="M30" s="353"/>
      <c r="N30" s="353"/>
      <c r="O30" s="353"/>
      <c r="P30" s="353"/>
      <c r="Q30" s="353"/>
      <c r="T30" s="235"/>
      <c r="U30" s="59"/>
    </row>
    <row r="31" spans="1:22" ht="21" customHeight="1" x14ac:dyDescent="0.2">
      <c r="A31" s="353" t="s">
        <v>164</v>
      </c>
      <c r="B31" s="353"/>
      <c r="C31" s="353"/>
      <c r="D31" s="353"/>
      <c r="E31" s="353"/>
      <c r="F31" s="353"/>
      <c r="G31" s="353"/>
      <c r="H31" s="353"/>
      <c r="I31" s="353"/>
      <c r="J31" s="353"/>
      <c r="K31" s="353"/>
      <c r="L31" s="353"/>
      <c r="M31" s="353"/>
      <c r="N31" s="353"/>
      <c r="O31" s="353"/>
      <c r="P31" s="353"/>
      <c r="Q31" s="353"/>
      <c r="T31" s="235"/>
      <c r="U31" s="59"/>
    </row>
    <row r="32" spans="1:22" ht="21" customHeight="1" x14ac:dyDescent="0.2">
      <c r="A32" s="353" t="s">
        <v>165</v>
      </c>
      <c r="B32" s="353"/>
      <c r="C32" s="353"/>
      <c r="D32" s="353"/>
      <c r="E32" s="353"/>
      <c r="F32" s="353"/>
      <c r="G32" s="353"/>
      <c r="H32" s="353"/>
      <c r="I32" s="353"/>
      <c r="J32" s="353"/>
      <c r="K32" s="353"/>
      <c r="L32" s="353"/>
      <c r="M32" s="353"/>
      <c r="N32" s="353"/>
      <c r="O32" s="353"/>
      <c r="P32" s="353"/>
      <c r="Q32" s="353"/>
      <c r="T32" s="235"/>
      <c r="U32" s="59"/>
    </row>
    <row r="33" spans="1:22" ht="21" customHeight="1" x14ac:dyDescent="0.2">
      <c r="A33" s="353" t="s">
        <v>166</v>
      </c>
      <c r="B33" s="353"/>
      <c r="C33" s="353"/>
      <c r="D33" s="353"/>
      <c r="E33" s="353"/>
      <c r="F33" s="353"/>
      <c r="G33" s="353"/>
      <c r="H33" s="353"/>
      <c r="I33" s="353"/>
      <c r="J33" s="353"/>
      <c r="K33" s="353"/>
      <c r="L33" s="353"/>
      <c r="M33" s="353"/>
      <c r="N33" s="353"/>
      <c r="O33" s="353"/>
      <c r="P33" s="353"/>
      <c r="Q33" s="353"/>
      <c r="T33" s="235"/>
      <c r="U33" s="59"/>
    </row>
    <row r="34" spans="1:22" ht="21" customHeight="1" x14ac:dyDescent="0.2">
      <c r="A34" s="353" t="s">
        <v>167</v>
      </c>
      <c r="B34" s="353"/>
      <c r="C34" s="353"/>
      <c r="D34" s="353"/>
      <c r="E34" s="353"/>
      <c r="F34" s="353"/>
      <c r="G34" s="353"/>
      <c r="H34" s="353"/>
      <c r="I34" s="353"/>
      <c r="J34" s="353"/>
      <c r="K34" s="353"/>
      <c r="L34" s="353"/>
      <c r="M34" s="353"/>
      <c r="N34" s="353"/>
      <c r="O34" s="353"/>
      <c r="P34" s="353"/>
      <c r="Q34" s="353"/>
      <c r="T34" s="235"/>
      <c r="U34" s="59"/>
    </row>
    <row r="35" spans="1:22" ht="21" customHeight="1" x14ac:dyDescent="0.2">
      <c r="A35" s="353" t="s">
        <v>168</v>
      </c>
      <c r="B35" s="353"/>
      <c r="C35" s="353"/>
      <c r="D35" s="353"/>
      <c r="E35" s="353"/>
      <c r="F35" s="353"/>
      <c r="G35" s="353"/>
      <c r="H35" s="353"/>
      <c r="I35" s="353"/>
      <c r="J35" s="353"/>
      <c r="K35" s="353"/>
      <c r="L35" s="353"/>
      <c r="M35" s="353"/>
      <c r="N35" s="353"/>
      <c r="O35" s="353"/>
      <c r="P35" s="353"/>
      <c r="Q35" s="353"/>
      <c r="T35" s="235"/>
      <c r="U35" s="59"/>
    </row>
    <row r="36" spans="1:22" ht="21" customHeight="1" x14ac:dyDescent="0.2">
      <c r="A36" s="353" t="s">
        <v>169</v>
      </c>
      <c r="B36" s="353"/>
      <c r="C36" s="353"/>
      <c r="D36" s="353"/>
      <c r="E36" s="353"/>
      <c r="F36" s="353"/>
      <c r="G36" s="353"/>
      <c r="H36" s="353"/>
      <c r="I36" s="353"/>
      <c r="J36" s="353"/>
      <c r="K36" s="353"/>
      <c r="L36" s="353"/>
      <c r="M36" s="353"/>
      <c r="N36" s="353"/>
      <c r="O36" s="353"/>
      <c r="P36" s="353"/>
      <c r="Q36" s="353"/>
      <c r="T36" s="235"/>
      <c r="U36" s="59"/>
    </row>
    <row r="37" spans="1:22" ht="21" customHeight="1" x14ac:dyDescent="0.2">
      <c r="A37" s="353" t="s">
        <v>170</v>
      </c>
      <c r="B37" s="353"/>
      <c r="C37" s="353"/>
      <c r="D37" s="353"/>
      <c r="E37" s="353"/>
      <c r="F37" s="353"/>
      <c r="G37" s="353"/>
      <c r="H37" s="353"/>
      <c r="I37" s="353"/>
      <c r="J37" s="353"/>
      <c r="K37" s="353"/>
      <c r="L37" s="353"/>
      <c r="M37" s="353"/>
      <c r="N37" s="353"/>
      <c r="O37" s="353"/>
      <c r="P37" s="353"/>
      <c r="Q37" s="353"/>
      <c r="R37" s="353"/>
      <c r="S37" s="353"/>
      <c r="T37" s="235"/>
      <c r="U37" s="59"/>
    </row>
    <row r="38" spans="1:22" ht="22.35" customHeight="1" x14ac:dyDescent="0.2">
      <c r="A38" s="353"/>
      <c r="B38" s="353"/>
      <c r="C38" s="353"/>
      <c r="D38" s="353"/>
      <c r="E38" s="353"/>
      <c r="F38" s="353"/>
      <c r="G38" s="353"/>
      <c r="H38" s="353"/>
      <c r="I38" s="353"/>
      <c r="J38" s="353"/>
      <c r="K38" s="353"/>
      <c r="L38" s="353"/>
      <c r="M38" s="353"/>
      <c r="N38" s="353"/>
      <c r="O38" s="353"/>
      <c r="P38" s="353"/>
      <c r="Q38" s="353"/>
      <c r="R38" s="353"/>
      <c r="S38" s="353"/>
      <c r="T38" s="235"/>
      <c r="U38" s="59"/>
    </row>
    <row r="39" spans="1:22" ht="12.75" customHeight="1" x14ac:dyDescent="0.2">
      <c r="T39" s="235"/>
      <c r="U39" s="59"/>
    </row>
    <row r="40" spans="1:22" s="66" customFormat="1" ht="12.75" customHeight="1" x14ac:dyDescent="0.2">
      <c r="A40" s="327" t="s">
        <v>54</v>
      </c>
      <c r="B40" s="327"/>
      <c r="C40" s="327"/>
      <c r="D40" s="327"/>
      <c r="E40" s="327"/>
      <c r="F40" s="126"/>
      <c r="G40" s="126"/>
      <c r="H40" s="126"/>
      <c r="I40" s="126"/>
      <c r="J40" s="126"/>
      <c r="K40" s="126"/>
      <c r="L40" s="126"/>
      <c r="M40" s="126"/>
      <c r="N40" s="126"/>
      <c r="O40" s="126"/>
      <c r="P40" s="126"/>
      <c r="Q40" s="269"/>
      <c r="R40" s="127"/>
      <c r="S40" s="126"/>
      <c r="T40" s="238"/>
      <c r="U40" s="69"/>
      <c r="V40" s="69"/>
    </row>
    <row r="41" spans="1:22" s="66" customFormat="1" ht="22.5" customHeight="1" x14ac:dyDescent="0.2">
      <c r="A41" s="128"/>
      <c r="B41" s="128"/>
      <c r="C41" s="128"/>
      <c r="D41" s="128"/>
      <c r="E41" s="129"/>
      <c r="F41" s="129"/>
      <c r="G41" s="129"/>
      <c r="H41" s="129"/>
      <c r="I41" s="129"/>
      <c r="J41" s="129"/>
      <c r="K41" s="129"/>
      <c r="L41" s="129"/>
      <c r="M41" s="129"/>
      <c r="N41" s="129"/>
      <c r="O41" s="129"/>
      <c r="P41" s="129"/>
      <c r="Q41" s="270"/>
      <c r="R41" s="130"/>
      <c r="S41" s="129"/>
      <c r="T41" s="242"/>
      <c r="U41" s="69"/>
      <c r="V41" s="69"/>
    </row>
    <row r="42" spans="1:22" s="66" customFormat="1" ht="12.75" customHeight="1" x14ac:dyDescent="0.2">
      <c r="A42" s="327" t="s">
        <v>55</v>
      </c>
      <c r="B42" s="327"/>
      <c r="C42" s="327"/>
      <c r="D42" s="327"/>
      <c r="E42" s="327"/>
      <c r="F42" s="126"/>
      <c r="G42" s="126"/>
      <c r="H42" s="126"/>
      <c r="I42" s="126"/>
      <c r="J42" s="126"/>
      <c r="K42" s="126"/>
      <c r="L42" s="126"/>
      <c r="M42" s="126"/>
      <c r="N42" s="126"/>
      <c r="O42" s="126"/>
      <c r="P42" s="126"/>
      <c r="Q42" s="269"/>
      <c r="R42" s="127"/>
      <c r="S42" s="126"/>
      <c r="T42" s="238"/>
      <c r="U42" s="69"/>
      <c r="V42" s="69"/>
    </row>
    <row r="43" spans="1:22" s="66" customFormat="1" ht="15.75" x14ac:dyDescent="0.2">
      <c r="Q43" s="256"/>
      <c r="R43" s="113"/>
      <c r="T43" s="235"/>
      <c r="U43" s="69"/>
      <c r="V43" s="69"/>
    </row>
    <row r="44" spans="1:22" s="66" customFormat="1" ht="18" x14ac:dyDescent="0.2">
      <c r="A44" s="227" t="s">
        <v>126</v>
      </c>
      <c r="Q44" s="256"/>
      <c r="R44" s="113"/>
      <c r="S44" s="188"/>
      <c r="T44" s="230" t="s">
        <v>76</v>
      </c>
      <c r="U44" s="69"/>
      <c r="V44" s="69"/>
    </row>
    <row r="45" spans="1:22" s="74" customFormat="1" ht="26.25" customHeight="1" x14ac:dyDescent="0.2">
      <c r="A45" s="361" t="s">
        <v>63</v>
      </c>
      <c r="B45" s="361"/>
      <c r="C45" s="361" t="s">
        <v>64</v>
      </c>
      <c r="D45" s="361" t="s">
        <v>127</v>
      </c>
      <c r="E45" s="361" t="s">
        <v>128</v>
      </c>
      <c r="F45" s="361"/>
      <c r="G45" s="361"/>
      <c r="H45" s="361"/>
      <c r="I45" s="361"/>
      <c r="J45" s="361"/>
      <c r="K45" s="361"/>
      <c r="L45" s="361"/>
      <c r="M45" s="361"/>
      <c r="N45" s="361"/>
      <c r="O45" s="361" t="s">
        <v>67</v>
      </c>
      <c r="P45" s="361"/>
      <c r="Q45" s="361" t="s">
        <v>129</v>
      </c>
      <c r="R45" s="362" t="s">
        <v>130</v>
      </c>
      <c r="S45" s="361" t="s">
        <v>131</v>
      </c>
      <c r="T45" s="363" t="s">
        <v>69</v>
      </c>
      <c r="U45" s="73"/>
      <c r="V45" s="73"/>
    </row>
    <row r="46" spans="1:22" s="74" customFormat="1" ht="26.25" customHeight="1" x14ac:dyDescent="0.2">
      <c r="A46" s="361"/>
      <c r="B46" s="361"/>
      <c r="C46" s="361"/>
      <c r="D46" s="361"/>
      <c r="E46" s="361"/>
      <c r="F46" s="361"/>
      <c r="G46" s="361"/>
      <c r="H46" s="361"/>
      <c r="I46" s="361"/>
      <c r="J46" s="361"/>
      <c r="K46" s="361"/>
      <c r="L46" s="361"/>
      <c r="M46" s="361"/>
      <c r="N46" s="361"/>
      <c r="O46" s="361"/>
      <c r="P46" s="361"/>
      <c r="Q46" s="361"/>
      <c r="R46" s="362"/>
      <c r="S46" s="361"/>
      <c r="T46" s="363"/>
      <c r="U46" s="73"/>
      <c r="V46" s="73"/>
    </row>
    <row r="47" spans="1:22" s="66" customFormat="1" ht="30" customHeight="1" x14ac:dyDescent="0.2">
      <c r="A47" s="357"/>
      <c r="B47" s="357"/>
      <c r="C47" s="257"/>
      <c r="D47" s="257"/>
      <c r="E47" s="358" t="s">
        <v>171</v>
      </c>
      <c r="F47" s="358"/>
      <c r="G47" s="358"/>
      <c r="H47" s="358"/>
      <c r="I47" s="358"/>
      <c r="J47" s="358"/>
      <c r="K47" s="358"/>
      <c r="L47" s="358"/>
      <c r="M47" s="358"/>
      <c r="N47" s="358"/>
      <c r="O47" s="357"/>
      <c r="P47" s="357"/>
      <c r="Q47" s="258"/>
      <c r="R47" s="259"/>
      <c r="S47" s="260"/>
      <c r="T47" s="261"/>
      <c r="U47" s="69"/>
      <c r="V47" s="69"/>
    </row>
    <row r="48" spans="1:22" s="66" customFormat="1" ht="30" customHeight="1" x14ac:dyDescent="0.2">
      <c r="A48" s="357"/>
      <c r="B48" s="357"/>
      <c r="C48" s="257"/>
      <c r="D48" s="257"/>
      <c r="E48" s="358" t="s">
        <v>172</v>
      </c>
      <c r="F48" s="358"/>
      <c r="G48" s="358"/>
      <c r="H48" s="358"/>
      <c r="I48" s="358"/>
      <c r="J48" s="358"/>
      <c r="K48" s="358"/>
      <c r="L48" s="358"/>
      <c r="M48" s="358"/>
      <c r="N48" s="358"/>
      <c r="O48" s="357"/>
      <c r="P48" s="357"/>
      <c r="Q48" s="258"/>
      <c r="R48" s="259"/>
      <c r="S48" s="260"/>
      <c r="T48" s="261"/>
      <c r="U48" s="69"/>
      <c r="V48" s="69"/>
    </row>
    <row r="49" spans="1:22" s="66" customFormat="1" ht="30" customHeight="1" x14ac:dyDescent="0.2">
      <c r="A49" s="357"/>
      <c r="B49" s="357"/>
      <c r="C49" s="257"/>
      <c r="D49" s="257"/>
      <c r="E49" s="358" t="s">
        <v>173</v>
      </c>
      <c r="F49" s="358"/>
      <c r="G49" s="358"/>
      <c r="H49" s="358"/>
      <c r="I49" s="358"/>
      <c r="J49" s="358"/>
      <c r="K49" s="358"/>
      <c r="L49" s="358"/>
      <c r="M49" s="358"/>
      <c r="N49" s="358"/>
      <c r="O49" s="357"/>
      <c r="P49" s="357"/>
      <c r="Q49" s="258"/>
      <c r="R49" s="259"/>
      <c r="S49" s="260"/>
      <c r="T49" s="261"/>
      <c r="U49" s="69"/>
      <c r="V49" s="69"/>
    </row>
    <row r="50" spans="1:22" s="66" customFormat="1" ht="30" customHeight="1" x14ac:dyDescent="0.2">
      <c r="A50" s="357"/>
      <c r="B50" s="357"/>
      <c r="C50" s="257"/>
      <c r="D50" s="257"/>
      <c r="E50" s="358" t="s">
        <v>174</v>
      </c>
      <c r="F50" s="358"/>
      <c r="G50" s="358"/>
      <c r="H50" s="358"/>
      <c r="I50" s="358"/>
      <c r="J50" s="358"/>
      <c r="K50" s="358"/>
      <c r="L50" s="358"/>
      <c r="M50" s="358"/>
      <c r="N50" s="358"/>
      <c r="O50" s="357"/>
      <c r="P50" s="357"/>
      <c r="Q50" s="258"/>
      <c r="R50" s="259"/>
      <c r="S50" s="260"/>
      <c r="T50" s="261"/>
      <c r="U50" s="69"/>
      <c r="V50" s="69"/>
    </row>
    <row r="51" spans="1:22" s="66" customFormat="1" ht="30" customHeight="1" x14ac:dyDescent="0.2">
      <c r="A51" s="357"/>
      <c r="B51" s="357"/>
      <c r="C51" s="257"/>
      <c r="D51" s="257"/>
      <c r="E51" s="358" t="s">
        <v>175</v>
      </c>
      <c r="F51" s="358"/>
      <c r="G51" s="358"/>
      <c r="H51" s="358"/>
      <c r="I51" s="358"/>
      <c r="J51" s="358"/>
      <c r="K51" s="358"/>
      <c r="L51" s="358"/>
      <c r="M51" s="358"/>
      <c r="N51" s="358"/>
      <c r="O51" s="357"/>
      <c r="P51" s="357"/>
      <c r="Q51" s="258"/>
      <c r="R51" s="259"/>
      <c r="S51" s="260"/>
      <c r="T51" s="261"/>
      <c r="U51" s="69"/>
      <c r="V51" s="69"/>
    </row>
    <row r="52" spans="1:22" s="66" customFormat="1" ht="30" customHeight="1" x14ac:dyDescent="0.2">
      <c r="A52" s="357"/>
      <c r="B52" s="357"/>
      <c r="C52" s="257"/>
      <c r="D52" s="257"/>
      <c r="E52" s="358" t="s">
        <v>176</v>
      </c>
      <c r="F52" s="358"/>
      <c r="G52" s="358"/>
      <c r="H52" s="358"/>
      <c r="I52" s="358"/>
      <c r="J52" s="358"/>
      <c r="K52" s="358"/>
      <c r="L52" s="358"/>
      <c r="M52" s="358"/>
      <c r="N52" s="358"/>
      <c r="O52" s="357"/>
      <c r="P52" s="357"/>
      <c r="Q52" s="258"/>
      <c r="R52" s="259"/>
      <c r="S52" s="260"/>
      <c r="T52" s="261"/>
      <c r="U52" s="69"/>
      <c r="V52" s="69"/>
    </row>
    <row r="53" spans="1:22" s="66" customFormat="1" ht="17.25" customHeight="1" x14ac:dyDescent="0.2">
      <c r="A53" s="359" t="s">
        <v>138</v>
      </c>
      <c r="B53" s="359"/>
      <c r="C53" s="359"/>
      <c r="D53" s="359"/>
      <c r="E53" s="359"/>
      <c r="F53" s="359"/>
      <c r="G53" s="359"/>
      <c r="H53" s="359"/>
      <c r="I53" s="359"/>
      <c r="J53" s="359"/>
      <c r="K53" s="359"/>
      <c r="L53" s="359"/>
      <c r="M53" s="359"/>
      <c r="N53" s="359"/>
      <c r="O53" s="359"/>
      <c r="P53" s="359"/>
      <c r="Q53" s="359"/>
      <c r="R53" s="359"/>
      <c r="S53" s="262">
        <f>SUM(S47:S52)</f>
        <v>0</v>
      </c>
      <c r="T53" s="262">
        <f>SUM(T47:T52)</f>
        <v>0</v>
      </c>
      <c r="U53" s="69"/>
      <c r="V53" s="69"/>
    </row>
    <row r="54" spans="1:22" s="66" customFormat="1" ht="17.25" customHeight="1" x14ac:dyDescent="0.2">
      <c r="A54" s="360"/>
      <c r="B54" s="360"/>
      <c r="C54" s="360"/>
      <c r="D54" s="360"/>
      <c r="E54" s="360"/>
      <c r="F54" s="360"/>
      <c r="G54" s="360"/>
      <c r="H54" s="360"/>
      <c r="I54" s="360"/>
      <c r="J54" s="360"/>
      <c r="K54" s="360"/>
      <c r="L54" s="360"/>
      <c r="M54" s="360"/>
      <c r="N54" s="360"/>
      <c r="O54" s="360"/>
      <c r="P54" s="360"/>
      <c r="Q54" s="263"/>
      <c r="R54" s="65"/>
      <c r="S54" s="64"/>
      <c r="T54" s="264"/>
      <c r="U54" s="69"/>
      <c r="V54" s="69"/>
    </row>
    <row r="55" spans="1:22" s="66" customFormat="1" ht="30" customHeight="1" x14ac:dyDescent="0.2">
      <c r="A55" s="227" t="s">
        <v>139</v>
      </c>
      <c r="Q55" s="256"/>
      <c r="R55" s="65"/>
      <c r="S55" s="64"/>
      <c r="T55" s="100"/>
      <c r="U55" s="69"/>
      <c r="V55" s="69"/>
    </row>
    <row r="56" spans="1:22" s="267" customFormat="1" ht="30" customHeight="1" x14ac:dyDescent="0.2">
      <c r="A56" s="335" t="s">
        <v>140</v>
      </c>
      <c r="B56" s="335"/>
      <c r="C56" s="335"/>
      <c r="D56" s="335"/>
      <c r="E56" s="356" t="s">
        <v>141</v>
      </c>
      <c r="F56" s="356" t="s">
        <v>142</v>
      </c>
      <c r="G56" s="356" t="s">
        <v>143</v>
      </c>
      <c r="H56" s="356" t="s">
        <v>144</v>
      </c>
      <c r="I56" s="356"/>
      <c r="J56" s="356"/>
      <c r="K56" s="356"/>
      <c r="L56" s="356"/>
      <c r="M56" s="356"/>
      <c r="N56" s="335" t="s">
        <v>145</v>
      </c>
      <c r="O56" s="356" t="s">
        <v>146</v>
      </c>
      <c r="P56" s="356"/>
      <c r="Q56" s="356"/>
      <c r="R56" s="356"/>
      <c r="S56" s="356" t="s">
        <v>147</v>
      </c>
      <c r="T56" s="356"/>
      <c r="U56" s="266"/>
      <c r="V56" s="266"/>
    </row>
    <row r="57" spans="1:22" s="267" customFormat="1" ht="30" customHeight="1" x14ac:dyDescent="0.2">
      <c r="A57" s="356" t="s">
        <v>148</v>
      </c>
      <c r="B57" s="356"/>
      <c r="C57" s="356" t="s">
        <v>149</v>
      </c>
      <c r="D57" s="356"/>
      <c r="E57" s="356"/>
      <c r="F57" s="356"/>
      <c r="G57" s="356"/>
      <c r="H57" s="356"/>
      <c r="I57" s="356"/>
      <c r="J57" s="356"/>
      <c r="K57" s="356"/>
      <c r="L57" s="356"/>
      <c r="M57" s="356"/>
      <c r="N57" s="335"/>
      <c r="O57" s="265" t="s">
        <v>150</v>
      </c>
      <c r="P57" s="356" t="s">
        <v>151</v>
      </c>
      <c r="Q57" s="356"/>
      <c r="R57" s="356"/>
      <c r="S57" s="265" t="s">
        <v>152</v>
      </c>
      <c r="T57" s="265" t="s">
        <v>153</v>
      </c>
      <c r="U57" s="266"/>
      <c r="V57" s="266"/>
    </row>
    <row r="58" spans="1:22" s="66" customFormat="1" ht="30" customHeight="1" x14ac:dyDescent="0.2">
      <c r="A58" s="354"/>
      <c r="B58" s="354"/>
      <c r="C58" s="354"/>
      <c r="D58" s="354"/>
      <c r="E58" s="140"/>
      <c r="F58" s="140"/>
      <c r="G58" s="140"/>
      <c r="H58" s="355"/>
      <c r="I58" s="355"/>
      <c r="J58" s="355"/>
      <c r="K58" s="355"/>
      <c r="L58" s="355"/>
      <c r="M58" s="355"/>
      <c r="N58" s="140" t="s">
        <v>177</v>
      </c>
      <c r="O58" s="140"/>
      <c r="P58" s="355"/>
      <c r="Q58" s="355"/>
      <c r="R58" s="355"/>
      <c r="S58" s="268"/>
      <c r="T58" s="268"/>
      <c r="U58" s="69"/>
      <c r="V58" s="69"/>
    </row>
    <row r="59" spans="1:22" s="66" customFormat="1" ht="30" customHeight="1" x14ac:dyDescent="0.2">
      <c r="A59" s="354"/>
      <c r="B59" s="354"/>
      <c r="C59" s="354"/>
      <c r="D59" s="354"/>
      <c r="E59" s="140"/>
      <c r="F59" s="140"/>
      <c r="G59" s="140"/>
      <c r="H59" s="355"/>
      <c r="I59" s="355"/>
      <c r="J59" s="355"/>
      <c r="K59" s="355"/>
      <c r="L59" s="355"/>
      <c r="M59" s="355"/>
      <c r="N59" s="140" t="s">
        <v>178</v>
      </c>
      <c r="O59" s="140"/>
      <c r="P59" s="355"/>
      <c r="Q59" s="355"/>
      <c r="R59" s="355"/>
      <c r="S59" s="268"/>
      <c r="T59" s="268"/>
      <c r="U59" s="69"/>
      <c r="V59" s="69"/>
    </row>
    <row r="60" spans="1:22" s="66" customFormat="1" ht="30" customHeight="1" x14ac:dyDescent="0.2">
      <c r="A60" s="354"/>
      <c r="B60" s="354"/>
      <c r="C60" s="354"/>
      <c r="D60" s="354"/>
      <c r="E60" s="140"/>
      <c r="F60" s="140"/>
      <c r="G60" s="140"/>
      <c r="H60" s="355"/>
      <c r="I60" s="355"/>
      <c r="J60" s="355"/>
      <c r="K60" s="355"/>
      <c r="L60" s="355"/>
      <c r="M60" s="355"/>
      <c r="N60" s="140" t="s">
        <v>179</v>
      </c>
      <c r="O60" s="140"/>
      <c r="P60" s="355"/>
      <c r="Q60" s="355"/>
      <c r="R60" s="355"/>
      <c r="S60" s="268"/>
      <c r="T60" s="268"/>
      <c r="U60" s="69"/>
      <c r="V60" s="69"/>
    </row>
    <row r="61" spans="1:22" s="66" customFormat="1" ht="30" customHeight="1" x14ac:dyDescent="0.2">
      <c r="A61" s="354"/>
      <c r="B61" s="354"/>
      <c r="C61" s="354"/>
      <c r="D61" s="354"/>
      <c r="E61" s="140"/>
      <c r="F61" s="140"/>
      <c r="G61" s="140"/>
      <c r="H61" s="355"/>
      <c r="I61" s="355"/>
      <c r="J61" s="355"/>
      <c r="K61" s="355"/>
      <c r="L61" s="355"/>
      <c r="M61" s="355"/>
      <c r="N61" s="140" t="s">
        <v>180</v>
      </c>
      <c r="O61" s="140"/>
      <c r="P61" s="355"/>
      <c r="Q61" s="355"/>
      <c r="R61" s="355"/>
      <c r="S61" s="268"/>
      <c r="T61" s="268"/>
      <c r="U61" s="69"/>
      <c r="V61" s="69"/>
    </row>
    <row r="62" spans="1:22" s="66" customFormat="1" ht="30" customHeight="1" x14ac:dyDescent="0.2">
      <c r="A62" s="354"/>
      <c r="B62" s="354"/>
      <c r="C62" s="354"/>
      <c r="D62" s="354"/>
      <c r="E62" s="140"/>
      <c r="F62" s="140"/>
      <c r="G62" s="140"/>
      <c r="H62" s="355"/>
      <c r="I62" s="355"/>
      <c r="J62" s="355"/>
      <c r="K62" s="355"/>
      <c r="L62" s="355"/>
      <c r="M62" s="355"/>
      <c r="N62" s="140" t="s">
        <v>181</v>
      </c>
      <c r="O62" s="140"/>
      <c r="P62" s="355"/>
      <c r="Q62" s="355"/>
      <c r="R62" s="355"/>
      <c r="S62" s="268"/>
      <c r="T62" s="268"/>
      <c r="U62" s="69"/>
      <c r="V62" s="69"/>
    </row>
    <row r="63" spans="1:22" s="66" customFormat="1" ht="30" customHeight="1" x14ac:dyDescent="0.2">
      <c r="A63" s="354"/>
      <c r="B63" s="354"/>
      <c r="C63" s="354"/>
      <c r="D63" s="354"/>
      <c r="E63" s="140"/>
      <c r="F63" s="140"/>
      <c r="G63" s="140"/>
      <c r="H63" s="355"/>
      <c r="I63" s="355"/>
      <c r="J63" s="355"/>
      <c r="K63" s="355"/>
      <c r="L63" s="355"/>
      <c r="M63" s="355"/>
      <c r="N63" s="140" t="s">
        <v>182</v>
      </c>
      <c r="O63" s="140"/>
      <c r="P63" s="355"/>
      <c r="Q63" s="355"/>
      <c r="R63" s="355"/>
      <c r="S63" s="268"/>
      <c r="T63" s="268"/>
      <c r="U63" s="69"/>
      <c r="V63" s="69"/>
    </row>
    <row r="64" spans="1:22" ht="21" customHeight="1" x14ac:dyDescent="0.2">
      <c r="A64" s="353" t="s">
        <v>160</v>
      </c>
      <c r="B64" s="353"/>
      <c r="C64" s="353"/>
      <c r="D64" s="353"/>
      <c r="E64" s="353"/>
      <c r="F64" s="353"/>
      <c r="G64" s="353"/>
      <c r="H64" s="353"/>
      <c r="I64" s="353"/>
      <c r="J64" s="353"/>
      <c r="K64" s="353"/>
      <c r="L64" s="353"/>
      <c r="M64" s="353"/>
      <c r="N64" s="353"/>
      <c r="O64" s="353"/>
      <c r="P64" s="353"/>
      <c r="Q64" s="353"/>
      <c r="T64" s="264"/>
      <c r="U64" s="59"/>
    </row>
    <row r="65" spans="1:22" ht="21" customHeight="1" x14ac:dyDescent="0.2">
      <c r="A65" s="353" t="s">
        <v>161</v>
      </c>
      <c r="B65" s="353"/>
      <c r="C65" s="353"/>
      <c r="D65" s="353"/>
      <c r="E65" s="353"/>
      <c r="F65" s="353"/>
      <c r="G65" s="353"/>
      <c r="H65" s="353"/>
      <c r="I65" s="353"/>
      <c r="J65" s="353"/>
      <c r="K65" s="353"/>
      <c r="L65" s="353"/>
      <c r="M65" s="353"/>
      <c r="N65" s="353"/>
      <c r="O65" s="353"/>
      <c r="P65" s="353"/>
      <c r="Q65" s="353"/>
      <c r="R65" s="353"/>
      <c r="S65" s="353"/>
      <c r="T65" s="264"/>
      <c r="U65" s="59"/>
    </row>
    <row r="66" spans="1:22" ht="21" customHeight="1" x14ac:dyDescent="0.2">
      <c r="A66" s="353" t="s">
        <v>162</v>
      </c>
      <c r="B66" s="353"/>
      <c r="C66" s="353"/>
      <c r="D66" s="353"/>
      <c r="E66" s="353"/>
      <c r="F66" s="353"/>
      <c r="G66" s="353"/>
      <c r="H66" s="353"/>
      <c r="I66" s="353"/>
      <c r="J66" s="353"/>
      <c r="K66" s="353"/>
      <c r="L66" s="353"/>
      <c r="M66" s="353"/>
      <c r="N66" s="353"/>
      <c r="O66" s="353"/>
      <c r="P66" s="353"/>
      <c r="Q66" s="353"/>
      <c r="T66" s="264"/>
      <c r="U66" s="59"/>
    </row>
    <row r="67" spans="1:22" ht="21" customHeight="1" x14ac:dyDescent="0.2">
      <c r="A67" s="353" t="s">
        <v>163</v>
      </c>
      <c r="B67" s="353"/>
      <c r="C67" s="353"/>
      <c r="D67" s="353"/>
      <c r="E67" s="353"/>
      <c r="F67" s="353"/>
      <c r="G67" s="353"/>
      <c r="H67" s="353"/>
      <c r="I67" s="353"/>
      <c r="J67" s="353"/>
      <c r="K67" s="353"/>
      <c r="L67" s="353"/>
      <c r="M67" s="353"/>
      <c r="N67" s="353"/>
      <c r="O67" s="353"/>
      <c r="P67" s="353"/>
      <c r="Q67" s="353"/>
      <c r="T67" s="264"/>
      <c r="U67" s="59"/>
    </row>
    <row r="68" spans="1:22" ht="21" customHeight="1" x14ac:dyDescent="0.2">
      <c r="A68" s="353" t="s">
        <v>164</v>
      </c>
      <c r="B68" s="353"/>
      <c r="C68" s="353"/>
      <c r="D68" s="353"/>
      <c r="E68" s="353"/>
      <c r="F68" s="353"/>
      <c r="G68" s="353"/>
      <c r="H68" s="353"/>
      <c r="I68" s="353"/>
      <c r="J68" s="353"/>
      <c r="K68" s="353"/>
      <c r="L68" s="353"/>
      <c r="M68" s="353"/>
      <c r="N68" s="353"/>
      <c r="O68" s="353"/>
      <c r="P68" s="353"/>
      <c r="Q68" s="353"/>
      <c r="T68" s="235"/>
      <c r="U68" s="59"/>
    </row>
    <row r="69" spans="1:22" ht="21" customHeight="1" x14ac:dyDescent="0.2">
      <c r="A69" s="353" t="s">
        <v>165</v>
      </c>
      <c r="B69" s="353"/>
      <c r="C69" s="353"/>
      <c r="D69" s="353"/>
      <c r="E69" s="353"/>
      <c r="F69" s="353"/>
      <c r="G69" s="353"/>
      <c r="H69" s="353"/>
      <c r="I69" s="353"/>
      <c r="J69" s="353"/>
      <c r="K69" s="353"/>
      <c r="L69" s="353"/>
      <c r="M69" s="353"/>
      <c r="N69" s="353"/>
      <c r="O69" s="353"/>
      <c r="P69" s="353"/>
      <c r="Q69" s="353"/>
      <c r="T69" s="235"/>
      <c r="U69" s="59"/>
    </row>
    <row r="70" spans="1:22" ht="21" customHeight="1" x14ac:dyDescent="0.2">
      <c r="A70" s="353" t="s">
        <v>166</v>
      </c>
      <c r="B70" s="353"/>
      <c r="C70" s="353"/>
      <c r="D70" s="353"/>
      <c r="E70" s="353"/>
      <c r="F70" s="353"/>
      <c r="G70" s="353"/>
      <c r="H70" s="353"/>
      <c r="I70" s="353"/>
      <c r="J70" s="353"/>
      <c r="K70" s="353"/>
      <c r="L70" s="353"/>
      <c r="M70" s="353"/>
      <c r="N70" s="353"/>
      <c r="O70" s="353"/>
      <c r="P70" s="353"/>
      <c r="Q70" s="353"/>
      <c r="T70" s="235"/>
      <c r="U70" s="59"/>
    </row>
    <row r="71" spans="1:22" ht="21" customHeight="1" x14ac:dyDescent="0.2">
      <c r="A71" s="353" t="s">
        <v>167</v>
      </c>
      <c r="B71" s="353"/>
      <c r="C71" s="353"/>
      <c r="D71" s="353"/>
      <c r="E71" s="353"/>
      <c r="F71" s="353"/>
      <c r="G71" s="353"/>
      <c r="H71" s="353"/>
      <c r="I71" s="353"/>
      <c r="J71" s="353"/>
      <c r="K71" s="353"/>
      <c r="L71" s="353"/>
      <c r="M71" s="353"/>
      <c r="N71" s="353"/>
      <c r="O71" s="353"/>
      <c r="P71" s="353"/>
      <c r="Q71" s="353"/>
      <c r="U71" s="59"/>
    </row>
    <row r="72" spans="1:22" ht="21" customHeight="1" x14ac:dyDescent="0.2">
      <c r="A72" s="353" t="s">
        <v>168</v>
      </c>
      <c r="B72" s="353"/>
      <c r="C72" s="353"/>
      <c r="D72" s="353"/>
      <c r="E72" s="353"/>
      <c r="F72" s="353"/>
      <c r="G72" s="353"/>
      <c r="H72" s="353"/>
      <c r="I72" s="353"/>
      <c r="J72" s="353"/>
      <c r="K72" s="353"/>
      <c r="L72" s="353"/>
      <c r="M72" s="353"/>
      <c r="N72" s="353"/>
      <c r="O72" s="353"/>
      <c r="P72" s="353"/>
      <c r="Q72" s="353"/>
      <c r="T72" s="235"/>
      <c r="U72" s="59"/>
    </row>
    <row r="73" spans="1:22" ht="21" customHeight="1" x14ac:dyDescent="0.2">
      <c r="A73" s="353" t="s">
        <v>169</v>
      </c>
      <c r="B73" s="353"/>
      <c r="C73" s="353"/>
      <c r="D73" s="353"/>
      <c r="E73" s="353"/>
      <c r="F73" s="353"/>
      <c r="G73" s="353"/>
      <c r="H73" s="353"/>
      <c r="I73" s="353"/>
      <c r="J73" s="353"/>
      <c r="K73" s="353"/>
      <c r="L73" s="353"/>
      <c r="M73" s="353"/>
      <c r="N73" s="353"/>
      <c r="O73" s="353"/>
      <c r="P73" s="353"/>
      <c r="Q73" s="353"/>
      <c r="T73" s="235"/>
      <c r="U73" s="59"/>
    </row>
    <row r="74" spans="1:22" ht="21" customHeight="1" x14ac:dyDescent="0.2">
      <c r="A74" s="353" t="s">
        <v>170</v>
      </c>
      <c r="B74" s="353"/>
      <c r="C74" s="353"/>
      <c r="D74" s="353"/>
      <c r="E74" s="353"/>
      <c r="F74" s="353"/>
      <c r="G74" s="353"/>
      <c r="H74" s="353"/>
      <c r="I74" s="353"/>
      <c r="J74" s="353"/>
      <c r="K74" s="353"/>
      <c r="L74" s="353"/>
      <c r="M74" s="353"/>
      <c r="N74" s="353"/>
      <c r="O74" s="353"/>
      <c r="P74" s="353"/>
      <c r="Q74" s="353"/>
      <c r="R74" s="353"/>
      <c r="S74" s="353"/>
      <c r="U74" s="59"/>
    </row>
    <row r="75" spans="1:22" ht="22.35" customHeight="1" x14ac:dyDescent="0.2">
      <c r="A75" s="353"/>
      <c r="B75" s="353"/>
      <c r="C75" s="353"/>
      <c r="D75" s="353"/>
      <c r="E75" s="353"/>
      <c r="F75" s="353"/>
      <c r="G75" s="353"/>
      <c r="H75" s="353"/>
      <c r="I75" s="353"/>
      <c r="J75" s="353"/>
      <c r="K75" s="353"/>
      <c r="L75" s="353"/>
      <c r="M75" s="353"/>
      <c r="N75" s="353"/>
      <c r="O75" s="353"/>
      <c r="P75" s="353"/>
      <c r="Q75" s="353"/>
      <c r="R75" s="353"/>
      <c r="S75" s="353"/>
      <c r="T75" s="230"/>
      <c r="U75" s="59"/>
    </row>
    <row r="76" spans="1:22" ht="12.75" customHeight="1" x14ac:dyDescent="0.2">
      <c r="T76" s="230"/>
      <c r="U76" s="59"/>
    </row>
    <row r="77" spans="1:22" s="66" customFormat="1" ht="12.75" customHeight="1" x14ac:dyDescent="0.2">
      <c r="A77" s="327" t="s">
        <v>54</v>
      </c>
      <c r="B77" s="327"/>
      <c r="C77" s="327"/>
      <c r="D77" s="327"/>
      <c r="E77" s="327"/>
      <c r="F77" s="126"/>
      <c r="G77" s="126"/>
      <c r="H77" s="126"/>
      <c r="I77" s="126"/>
      <c r="J77" s="126"/>
      <c r="K77" s="126"/>
      <c r="L77" s="126"/>
      <c r="M77" s="126"/>
      <c r="N77" s="126"/>
      <c r="O77" s="126"/>
      <c r="P77" s="126"/>
      <c r="Q77" s="269"/>
      <c r="R77" s="127"/>
      <c r="S77" s="126"/>
      <c r="T77" s="238"/>
      <c r="U77" s="69"/>
      <c r="V77" s="69"/>
    </row>
    <row r="78" spans="1:22" s="66" customFormat="1" ht="22.5" customHeight="1" x14ac:dyDescent="0.2">
      <c r="A78" s="128"/>
      <c r="B78" s="128"/>
      <c r="C78" s="128"/>
      <c r="D78" s="128"/>
      <c r="E78" s="129"/>
      <c r="F78" s="129"/>
      <c r="G78" s="129"/>
      <c r="H78" s="129"/>
      <c r="I78" s="129"/>
      <c r="J78" s="129"/>
      <c r="K78" s="129"/>
      <c r="L78" s="129"/>
      <c r="M78" s="129"/>
      <c r="N78" s="129"/>
      <c r="O78" s="129"/>
      <c r="P78" s="129"/>
      <c r="Q78" s="270"/>
      <c r="R78" s="130"/>
      <c r="S78" s="129"/>
      <c r="T78" s="242"/>
      <c r="U78" s="69"/>
      <c r="V78" s="69"/>
    </row>
    <row r="79" spans="1:22" s="66" customFormat="1" ht="12.75" customHeight="1" x14ac:dyDescent="0.2">
      <c r="A79" s="327" t="s">
        <v>55</v>
      </c>
      <c r="B79" s="327"/>
      <c r="C79" s="327"/>
      <c r="D79" s="327"/>
      <c r="E79" s="327"/>
      <c r="F79" s="126"/>
      <c r="G79" s="126"/>
      <c r="H79" s="126"/>
      <c r="I79" s="126"/>
      <c r="J79" s="126"/>
      <c r="K79" s="126"/>
      <c r="L79" s="126"/>
      <c r="M79" s="126"/>
      <c r="N79" s="126"/>
      <c r="O79" s="126"/>
      <c r="P79" s="126"/>
      <c r="Q79" s="269"/>
      <c r="R79" s="127"/>
      <c r="S79" s="126"/>
      <c r="T79" s="238"/>
      <c r="U79" s="69"/>
      <c r="V79" s="69"/>
    </row>
  </sheetData>
  <sheetProtection sheet="1"/>
  <mergeCells count="157">
    <mergeCell ref="S8:S9"/>
    <mergeCell ref="T8:T9"/>
    <mergeCell ref="A10:B10"/>
    <mergeCell ref="E10:N10"/>
    <mergeCell ref="O10:P10"/>
    <mergeCell ref="A11:B11"/>
    <mergeCell ref="E11:N11"/>
    <mergeCell ref="O11:P11"/>
    <mergeCell ref="A1:T1"/>
    <mergeCell ref="A2:T2"/>
    <mergeCell ref="A3:T3"/>
    <mergeCell ref="A8:B9"/>
    <mergeCell ref="C8:C9"/>
    <mergeCell ref="D8:D9"/>
    <mergeCell ref="E8:N9"/>
    <mergeCell ref="O8:P9"/>
    <mergeCell ref="Q8:Q9"/>
    <mergeCell ref="R8:R9"/>
    <mergeCell ref="A14:B14"/>
    <mergeCell ref="E14:N14"/>
    <mergeCell ref="O14:P14"/>
    <mergeCell ref="A15:B15"/>
    <mergeCell ref="E15:N15"/>
    <mergeCell ref="O15:P15"/>
    <mergeCell ref="A12:B12"/>
    <mergeCell ref="E12:N12"/>
    <mergeCell ref="O12:P12"/>
    <mergeCell ref="A13:B13"/>
    <mergeCell ref="E13:N13"/>
    <mergeCell ref="O13:P13"/>
    <mergeCell ref="S19:T19"/>
    <mergeCell ref="A20:B20"/>
    <mergeCell ref="C20:D20"/>
    <mergeCell ref="P20:R20"/>
    <mergeCell ref="A21:B21"/>
    <mergeCell ref="C21:D21"/>
    <mergeCell ref="H21:M21"/>
    <mergeCell ref="P21:R21"/>
    <mergeCell ref="A16:R16"/>
    <mergeCell ref="A17:P17"/>
    <mergeCell ref="A19:D19"/>
    <mergeCell ref="E19:E20"/>
    <mergeCell ref="F19:F20"/>
    <mergeCell ref="G19:G20"/>
    <mergeCell ref="H19:M20"/>
    <mergeCell ref="N19:N20"/>
    <mergeCell ref="O19:R19"/>
    <mergeCell ref="A24:B24"/>
    <mergeCell ref="C24:D24"/>
    <mergeCell ref="H24:M24"/>
    <mergeCell ref="P24:R24"/>
    <mergeCell ref="A25:B25"/>
    <mergeCell ref="C25:D25"/>
    <mergeCell ref="H25:M25"/>
    <mergeCell ref="P25:R25"/>
    <mergeCell ref="A22:B22"/>
    <mergeCell ref="C22:D22"/>
    <mergeCell ref="H22:M22"/>
    <mergeCell ref="P22:R22"/>
    <mergeCell ref="A23:B23"/>
    <mergeCell ref="C23:D23"/>
    <mergeCell ref="H23:M23"/>
    <mergeCell ref="P23:R23"/>
    <mergeCell ref="A29:Q29"/>
    <mergeCell ref="A30:Q30"/>
    <mergeCell ref="A31:Q31"/>
    <mergeCell ref="A32:Q32"/>
    <mergeCell ref="A33:Q33"/>
    <mergeCell ref="A34:Q34"/>
    <mergeCell ref="A26:B26"/>
    <mergeCell ref="C26:D26"/>
    <mergeCell ref="H26:M26"/>
    <mergeCell ref="P26:R26"/>
    <mergeCell ref="A27:Q27"/>
    <mergeCell ref="A28:S28"/>
    <mergeCell ref="Q45:Q46"/>
    <mergeCell ref="R45:R46"/>
    <mergeCell ref="S45:S46"/>
    <mergeCell ref="T45:T46"/>
    <mergeCell ref="A47:B47"/>
    <mergeCell ref="E47:N47"/>
    <mergeCell ref="O47:P47"/>
    <mergeCell ref="A35:Q35"/>
    <mergeCell ref="A36:Q36"/>
    <mergeCell ref="A37:S38"/>
    <mergeCell ref="A40:E40"/>
    <mergeCell ref="A42:E42"/>
    <mergeCell ref="A45:B46"/>
    <mergeCell ref="C45:C46"/>
    <mergeCell ref="D45:D46"/>
    <mergeCell ref="E45:N46"/>
    <mergeCell ref="O45:P46"/>
    <mergeCell ref="A50:B50"/>
    <mergeCell ref="E50:N50"/>
    <mergeCell ref="O50:P50"/>
    <mergeCell ref="A51:B51"/>
    <mergeCell ref="E51:N51"/>
    <mergeCell ref="O51:P51"/>
    <mergeCell ref="A48:B48"/>
    <mergeCell ref="E48:N48"/>
    <mergeCell ref="O48:P48"/>
    <mergeCell ref="A49:B49"/>
    <mergeCell ref="E49:N49"/>
    <mergeCell ref="O49:P49"/>
    <mergeCell ref="S56:T56"/>
    <mergeCell ref="A57:B57"/>
    <mergeCell ref="C57:D57"/>
    <mergeCell ref="P57:R57"/>
    <mergeCell ref="A52:B52"/>
    <mergeCell ref="E52:N52"/>
    <mergeCell ref="O52:P52"/>
    <mergeCell ref="A53:R53"/>
    <mergeCell ref="A54:P54"/>
    <mergeCell ref="A56:D56"/>
    <mergeCell ref="E56:E57"/>
    <mergeCell ref="F56:F57"/>
    <mergeCell ref="G56:G57"/>
    <mergeCell ref="H56:M57"/>
    <mergeCell ref="A58:B58"/>
    <mergeCell ref="C58:D58"/>
    <mergeCell ref="H58:M58"/>
    <mergeCell ref="P58:R58"/>
    <mergeCell ref="A59:B59"/>
    <mergeCell ref="C59:D59"/>
    <mergeCell ref="H59:M59"/>
    <mergeCell ref="P59:R59"/>
    <mergeCell ref="N56:N57"/>
    <mergeCell ref="O56:R56"/>
    <mergeCell ref="A62:B62"/>
    <mergeCell ref="C62:D62"/>
    <mergeCell ref="H62:M62"/>
    <mergeCell ref="P62:R62"/>
    <mergeCell ref="A63:B63"/>
    <mergeCell ref="C63:D63"/>
    <mergeCell ref="H63:M63"/>
    <mergeCell ref="P63:R63"/>
    <mergeCell ref="A60:B60"/>
    <mergeCell ref="C60:D60"/>
    <mergeCell ref="H60:M60"/>
    <mergeCell ref="P60:R60"/>
    <mergeCell ref="A61:B61"/>
    <mergeCell ref="C61:D61"/>
    <mergeCell ref="H61:M61"/>
    <mergeCell ref="P61:R61"/>
    <mergeCell ref="A79:E79"/>
    <mergeCell ref="A70:Q70"/>
    <mergeCell ref="A71:Q71"/>
    <mergeCell ref="A72:Q72"/>
    <mergeCell ref="A73:Q73"/>
    <mergeCell ref="A74:S75"/>
    <mergeCell ref="A77:E77"/>
    <mergeCell ref="A64:Q64"/>
    <mergeCell ref="A65:S65"/>
    <mergeCell ref="A66:Q66"/>
    <mergeCell ref="A67:Q67"/>
    <mergeCell ref="A68:Q68"/>
    <mergeCell ref="A69:Q69"/>
  </mergeCells>
  <printOptions horizontalCentered="1"/>
  <pageMargins left="0.19652777777777777" right="0.19652777777777777" top="0.39374999999999999" bottom="0.19652777777777777" header="0.51180555555555551" footer="0.51180555555555551"/>
  <pageSetup paperSize="9" scale="53" firstPageNumber="0" orientation="landscape" horizontalDpi="300" verticalDpi="300" r:id="rId1"/>
  <headerFooter alignWithMargins="0"/>
  <rowBreaks count="1" manualBreakCount="1">
    <brk id="4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V91"/>
  <sheetViews>
    <sheetView view="pageBreakPreview" zoomScale="60" zoomScaleNormal="70" workbookViewId="0">
      <pane xSplit="2" ySplit="8" topLeftCell="C9" activePane="bottomRight" state="frozen"/>
      <selection pane="topRight" activeCell="C1" sqref="C1"/>
      <selection pane="bottomLeft" activeCell="A20" sqref="A20"/>
      <selection pane="bottomRight" activeCell="C36" sqref="C36:O36"/>
    </sheetView>
  </sheetViews>
  <sheetFormatPr defaultColWidth="11.5703125" defaultRowHeight="12.75" customHeight="1" x14ac:dyDescent="0.2"/>
  <cols>
    <col min="1" max="1" width="13.85546875" style="271" customWidth="1"/>
    <col min="2" max="2" width="22" style="271" customWidth="1"/>
    <col min="3" max="6" width="17.140625" style="271" customWidth="1"/>
    <col min="7" max="7" width="17.140625" style="211" customWidth="1"/>
    <col min="8" max="17" width="17.140625" style="271" customWidth="1"/>
    <col min="18" max="19" width="10.28515625" style="271" customWidth="1"/>
    <col min="20" max="20" width="12.85546875" style="211" customWidth="1"/>
    <col min="21" max="21" width="10.28515625" style="211" customWidth="1"/>
    <col min="22" max="16384" width="11.5703125" style="271"/>
  </cols>
  <sheetData>
    <row r="1" spans="1:17" ht="24" customHeight="1" x14ac:dyDescent="0.2">
      <c r="A1" s="371" t="s">
        <v>0</v>
      </c>
      <c r="B1" s="371"/>
      <c r="C1" s="371"/>
      <c r="D1" s="371"/>
      <c r="E1" s="371"/>
      <c r="F1" s="371"/>
      <c r="G1" s="371"/>
      <c r="H1" s="371"/>
      <c r="I1" s="371"/>
      <c r="J1" s="371"/>
      <c r="K1" s="371"/>
      <c r="L1" s="371"/>
      <c r="M1" s="371"/>
      <c r="N1" s="371"/>
      <c r="O1" s="371"/>
      <c r="P1" s="371"/>
      <c r="Q1" s="371"/>
    </row>
    <row r="2" spans="1:17" ht="24" customHeight="1" x14ac:dyDescent="0.2">
      <c r="A2" s="371" t="s">
        <v>183</v>
      </c>
      <c r="B2" s="371"/>
      <c r="C2" s="371"/>
      <c r="D2" s="371"/>
      <c r="E2" s="371"/>
      <c r="F2" s="371"/>
      <c r="G2" s="371"/>
      <c r="H2" s="371"/>
      <c r="I2" s="371"/>
      <c r="J2" s="371"/>
      <c r="K2" s="371"/>
      <c r="L2" s="371"/>
      <c r="M2" s="371"/>
      <c r="N2" s="371"/>
      <c r="O2" s="371"/>
      <c r="P2" s="371"/>
      <c r="Q2" s="371"/>
    </row>
    <row r="3" spans="1:17" ht="24" customHeight="1" x14ac:dyDescent="0.2">
      <c r="A3" s="371"/>
      <c r="B3" s="371"/>
      <c r="C3" s="371"/>
      <c r="D3" s="371"/>
      <c r="E3" s="371"/>
      <c r="F3" s="371"/>
      <c r="G3" s="371"/>
      <c r="H3" s="371"/>
      <c r="I3" s="371"/>
      <c r="J3" s="371"/>
      <c r="K3" s="371"/>
      <c r="L3" s="371"/>
      <c r="M3" s="371"/>
      <c r="N3" s="371"/>
      <c r="O3" s="371"/>
      <c r="P3" s="371"/>
      <c r="Q3" s="371"/>
    </row>
    <row r="4" spans="1:17" ht="12.75" customHeight="1" x14ac:dyDescent="0.2">
      <c r="A4" s="369"/>
      <c r="B4" s="369"/>
      <c r="C4" s="370"/>
      <c r="D4" s="370"/>
      <c r="E4" s="370"/>
      <c r="F4" s="370"/>
      <c r="G4" s="370"/>
      <c r="H4" s="370"/>
      <c r="I4" s="370"/>
      <c r="J4" s="370"/>
      <c r="K4" s="370"/>
      <c r="L4" s="370"/>
      <c r="M4" s="370"/>
      <c r="N4" s="370"/>
      <c r="O4" s="370"/>
      <c r="P4" s="272"/>
    </row>
    <row r="5" spans="1:17" s="271" customFormat="1" ht="12.75" customHeight="1" x14ac:dyDescent="0.2">
      <c r="A5" s="369"/>
      <c r="B5" s="369"/>
      <c r="C5" s="370"/>
      <c r="D5" s="370"/>
      <c r="E5" s="370"/>
      <c r="F5" s="370"/>
      <c r="G5" s="370"/>
      <c r="H5" s="370"/>
      <c r="I5" s="370"/>
      <c r="J5" s="370"/>
      <c r="K5" s="370"/>
      <c r="L5" s="370"/>
      <c r="M5" s="370"/>
      <c r="N5" s="370"/>
      <c r="O5" s="370"/>
      <c r="P5" s="272"/>
    </row>
    <row r="6" spans="1:17" s="271" customFormat="1" ht="12.75" customHeight="1" x14ac:dyDescent="0.2">
      <c r="A6" s="369"/>
      <c r="B6" s="369"/>
      <c r="C6" s="370"/>
      <c r="D6" s="370"/>
      <c r="E6" s="370"/>
      <c r="F6" s="370"/>
      <c r="G6" s="370"/>
      <c r="H6" s="370"/>
      <c r="I6" s="370"/>
      <c r="J6" s="370"/>
      <c r="K6" s="370"/>
      <c r="L6" s="370"/>
      <c r="M6" s="370"/>
      <c r="N6" s="370"/>
      <c r="O6" s="370"/>
      <c r="P6" s="272"/>
    </row>
    <row r="7" spans="1:17" s="271" customFormat="1" ht="24.95" customHeight="1" x14ac:dyDescent="0.2">
      <c r="A7" s="364" t="s">
        <v>184</v>
      </c>
      <c r="B7" s="364"/>
      <c r="C7" s="325" t="s">
        <v>185</v>
      </c>
      <c r="D7" s="372" t="s">
        <v>186</v>
      </c>
      <c r="E7" s="372"/>
      <c r="F7" s="372"/>
      <c r="G7" s="372"/>
      <c r="H7" s="372"/>
      <c r="I7" s="372"/>
      <c r="J7" s="372"/>
      <c r="K7" s="372"/>
      <c r="L7" s="372"/>
      <c r="M7" s="372"/>
      <c r="N7" s="372"/>
      <c r="O7" s="372"/>
      <c r="P7" s="364" t="s">
        <v>73</v>
      </c>
      <c r="Q7" s="364" t="s">
        <v>187</v>
      </c>
    </row>
    <row r="8" spans="1:17" s="274" customFormat="1" ht="18" customHeight="1" x14ac:dyDescent="0.2">
      <c r="A8" s="364"/>
      <c r="B8" s="364"/>
      <c r="C8" s="325"/>
      <c r="D8" s="273" t="s">
        <v>188</v>
      </c>
      <c r="E8" s="273" t="s">
        <v>189</v>
      </c>
      <c r="F8" s="273" t="s">
        <v>190</v>
      </c>
      <c r="G8" s="273" t="s">
        <v>191</v>
      </c>
      <c r="H8" s="273" t="s">
        <v>192</v>
      </c>
      <c r="I8" s="273" t="s">
        <v>193</v>
      </c>
      <c r="J8" s="273" t="s">
        <v>194</v>
      </c>
      <c r="K8" s="273" t="s">
        <v>195</v>
      </c>
      <c r="L8" s="273" t="s">
        <v>196</v>
      </c>
      <c r="M8" s="273" t="s">
        <v>197</v>
      </c>
      <c r="N8" s="273" t="s">
        <v>198</v>
      </c>
      <c r="O8" s="273" t="s">
        <v>199</v>
      </c>
      <c r="P8" s="364"/>
      <c r="Q8" s="364"/>
    </row>
    <row r="9" spans="1:17" s="271" customFormat="1" ht="64.5" customHeight="1" x14ac:dyDescent="0.2">
      <c r="A9" s="275" t="s">
        <v>200</v>
      </c>
      <c r="B9" s="276" t="s">
        <v>201</v>
      </c>
      <c r="C9" s="143">
        <f>'Quadro Resumo'!D13</f>
        <v>0</v>
      </c>
      <c r="D9" s="277"/>
      <c r="E9" s="277"/>
      <c r="F9" s="277"/>
      <c r="G9" s="277"/>
      <c r="H9" s="277"/>
      <c r="I9" s="277"/>
      <c r="J9" s="277"/>
      <c r="K9" s="277"/>
      <c r="L9" s="277"/>
      <c r="M9" s="277"/>
      <c r="N9" s="277"/>
      <c r="O9" s="277"/>
      <c r="P9" s="278">
        <f t="shared" ref="P9:P21" si="0">SUM(D9:O9)</f>
        <v>0</v>
      </c>
      <c r="Q9" s="279">
        <f t="shared" ref="Q9:Q21" si="1">C9-P9</f>
        <v>0</v>
      </c>
    </row>
    <row r="10" spans="1:17" s="271" customFormat="1" ht="64.5" customHeight="1" x14ac:dyDescent="0.2">
      <c r="A10" s="275" t="s">
        <v>202</v>
      </c>
      <c r="B10" s="276" t="s">
        <v>203</v>
      </c>
      <c r="C10" s="143">
        <f>'Quadro Resumo'!D14</f>
        <v>0</v>
      </c>
      <c r="D10" s="277"/>
      <c r="E10" s="277"/>
      <c r="F10" s="277"/>
      <c r="G10" s="277"/>
      <c r="H10" s="277"/>
      <c r="I10" s="277"/>
      <c r="J10" s="277"/>
      <c r="K10" s="277"/>
      <c r="L10" s="277"/>
      <c r="M10" s="277"/>
      <c r="N10" s="277"/>
      <c r="O10" s="277"/>
      <c r="P10" s="278">
        <f t="shared" si="0"/>
        <v>0</v>
      </c>
      <c r="Q10" s="279">
        <f t="shared" si="1"/>
        <v>0</v>
      </c>
    </row>
    <row r="11" spans="1:17" s="271" customFormat="1" ht="64.5" customHeight="1" x14ac:dyDescent="0.2">
      <c r="A11" s="275" t="s">
        <v>204</v>
      </c>
      <c r="B11" s="276" t="s">
        <v>205</v>
      </c>
      <c r="C11" s="143">
        <f>'Quadro Resumo'!D15</f>
        <v>0</v>
      </c>
      <c r="D11" s="277"/>
      <c r="E11" s="277"/>
      <c r="F11" s="277"/>
      <c r="G11" s="277"/>
      <c r="H11" s="277"/>
      <c r="I11" s="277"/>
      <c r="J11" s="277"/>
      <c r="K11" s="277"/>
      <c r="L11" s="277"/>
      <c r="M11" s="277"/>
      <c r="N11" s="277"/>
      <c r="O11" s="277"/>
      <c r="P11" s="278">
        <f t="shared" si="0"/>
        <v>0</v>
      </c>
      <c r="Q11" s="279">
        <f t="shared" si="1"/>
        <v>0</v>
      </c>
    </row>
    <row r="12" spans="1:17" s="271" customFormat="1" ht="64.5" customHeight="1" x14ac:dyDescent="0.2">
      <c r="A12" s="275" t="s">
        <v>206</v>
      </c>
      <c r="B12" s="276" t="s">
        <v>207</v>
      </c>
      <c r="C12" s="143">
        <f>'Quadro Resumo'!D16</f>
        <v>0</v>
      </c>
      <c r="D12" s="277"/>
      <c r="E12" s="277"/>
      <c r="F12" s="277"/>
      <c r="G12" s="277"/>
      <c r="H12" s="277"/>
      <c r="I12" s="277"/>
      <c r="J12" s="277"/>
      <c r="K12" s="277"/>
      <c r="L12" s="277"/>
      <c r="M12" s="277"/>
      <c r="N12" s="277"/>
      <c r="O12" s="277"/>
      <c r="P12" s="278">
        <f t="shared" si="0"/>
        <v>0</v>
      </c>
      <c r="Q12" s="279">
        <f t="shared" si="1"/>
        <v>0</v>
      </c>
    </row>
    <row r="13" spans="1:17" s="271" customFormat="1" ht="64.5" customHeight="1" x14ac:dyDescent="0.2">
      <c r="A13" s="275" t="s">
        <v>206</v>
      </c>
      <c r="B13" s="276" t="s">
        <v>208</v>
      </c>
      <c r="C13" s="143">
        <f>'Quadro Resumo'!D17</f>
        <v>0</v>
      </c>
      <c r="D13" s="277"/>
      <c r="E13" s="277"/>
      <c r="F13" s="277"/>
      <c r="G13" s="277"/>
      <c r="H13" s="277"/>
      <c r="I13" s="277"/>
      <c r="J13" s="277"/>
      <c r="K13" s="277"/>
      <c r="L13" s="277"/>
      <c r="M13" s="277"/>
      <c r="N13" s="277"/>
      <c r="O13" s="277"/>
      <c r="P13" s="278">
        <f t="shared" si="0"/>
        <v>0</v>
      </c>
      <c r="Q13" s="279">
        <f t="shared" si="1"/>
        <v>0</v>
      </c>
    </row>
    <row r="14" spans="1:17" s="271" customFormat="1" ht="64.5" customHeight="1" x14ac:dyDescent="0.2">
      <c r="A14" s="275" t="s">
        <v>209</v>
      </c>
      <c r="B14" s="276" t="s">
        <v>210</v>
      </c>
      <c r="C14" s="143">
        <f>'Quadro Resumo'!D18</f>
        <v>0</v>
      </c>
      <c r="D14" s="277"/>
      <c r="E14" s="277"/>
      <c r="F14" s="277"/>
      <c r="G14" s="277"/>
      <c r="H14" s="277"/>
      <c r="I14" s="277"/>
      <c r="J14" s="277"/>
      <c r="K14" s="277"/>
      <c r="L14" s="277"/>
      <c r="M14" s="277"/>
      <c r="N14" s="277"/>
      <c r="O14" s="277"/>
      <c r="P14" s="278">
        <f t="shared" si="0"/>
        <v>0</v>
      </c>
      <c r="Q14" s="279">
        <f t="shared" si="1"/>
        <v>0</v>
      </c>
    </row>
    <row r="15" spans="1:17" s="271" customFormat="1" ht="64.5" customHeight="1" x14ac:dyDescent="0.2">
      <c r="A15" s="280" t="s">
        <v>42</v>
      </c>
      <c r="B15" s="276" t="s">
        <v>211</v>
      </c>
      <c r="C15" s="143">
        <f>'Quadro Resumo'!D19</f>
        <v>0</v>
      </c>
      <c r="D15" s="277"/>
      <c r="E15" s="277"/>
      <c r="F15" s="277"/>
      <c r="G15" s="277"/>
      <c r="H15" s="277"/>
      <c r="I15" s="277"/>
      <c r="J15" s="277"/>
      <c r="K15" s="277"/>
      <c r="L15" s="277"/>
      <c r="M15" s="277"/>
      <c r="N15" s="277"/>
      <c r="O15" s="277"/>
      <c r="P15" s="278">
        <f t="shared" si="0"/>
        <v>0</v>
      </c>
      <c r="Q15" s="279">
        <f t="shared" si="1"/>
        <v>0</v>
      </c>
    </row>
    <row r="16" spans="1:17" s="271" customFormat="1" ht="64.5" customHeight="1" x14ac:dyDescent="0.2">
      <c r="A16" s="365" t="s">
        <v>212</v>
      </c>
      <c r="B16" s="276" t="s">
        <v>114</v>
      </c>
      <c r="C16" s="143">
        <f>'Quadro Resumo'!D20</f>
        <v>0</v>
      </c>
      <c r="D16" s="277"/>
      <c r="E16" s="277"/>
      <c r="F16" s="277"/>
      <c r="G16" s="277"/>
      <c r="H16" s="277"/>
      <c r="I16" s="277"/>
      <c r="J16" s="277"/>
      <c r="K16" s="277"/>
      <c r="L16" s="277"/>
      <c r="M16" s="277"/>
      <c r="N16" s="277"/>
      <c r="O16" s="277"/>
      <c r="P16" s="278">
        <f t="shared" si="0"/>
        <v>0</v>
      </c>
      <c r="Q16" s="279">
        <f t="shared" si="1"/>
        <v>0</v>
      </c>
    </row>
    <row r="17" spans="1:22" ht="64.5" customHeight="1" x14ac:dyDescent="0.2">
      <c r="A17" s="365"/>
      <c r="B17" s="276" t="s">
        <v>213</v>
      </c>
      <c r="C17" s="143">
        <f>'Quadro Resumo'!D21</f>
        <v>0</v>
      </c>
      <c r="D17" s="277"/>
      <c r="E17" s="277"/>
      <c r="F17" s="277"/>
      <c r="G17" s="277"/>
      <c r="H17" s="277"/>
      <c r="I17" s="277"/>
      <c r="J17" s="277"/>
      <c r="K17" s="277"/>
      <c r="L17" s="277"/>
      <c r="M17" s="277"/>
      <c r="N17" s="277"/>
      <c r="O17" s="277"/>
      <c r="P17" s="278">
        <f t="shared" si="0"/>
        <v>0</v>
      </c>
      <c r="Q17" s="279">
        <f t="shared" si="1"/>
        <v>0</v>
      </c>
      <c r="T17" s="271"/>
      <c r="U17" s="271"/>
    </row>
    <row r="18" spans="1:22" ht="64.5" customHeight="1" x14ac:dyDescent="0.2">
      <c r="A18" s="275" t="s">
        <v>214</v>
      </c>
      <c r="B18" s="276" t="s">
        <v>215</v>
      </c>
      <c r="C18" s="143">
        <f>'Quadro Resumo'!D22</f>
        <v>0</v>
      </c>
      <c r="D18" s="277"/>
      <c r="E18" s="277"/>
      <c r="F18" s="277"/>
      <c r="G18" s="277"/>
      <c r="H18" s="277"/>
      <c r="I18" s="277"/>
      <c r="J18" s="277"/>
      <c r="K18" s="277"/>
      <c r="L18" s="277"/>
      <c r="M18" s="277"/>
      <c r="N18" s="277"/>
      <c r="O18" s="277"/>
      <c r="P18" s="278">
        <f t="shared" si="0"/>
        <v>0</v>
      </c>
      <c r="Q18" s="279">
        <f t="shared" si="1"/>
        <v>0</v>
      </c>
      <c r="T18" s="271"/>
      <c r="U18" s="271"/>
    </row>
    <row r="19" spans="1:22" ht="64.5" customHeight="1" x14ac:dyDescent="0.2">
      <c r="A19" s="275" t="s">
        <v>216</v>
      </c>
      <c r="B19" s="276" t="s">
        <v>217</v>
      </c>
      <c r="C19" s="143">
        <f>'Quadro Resumo'!D24</f>
        <v>0</v>
      </c>
      <c r="D19" s="277"/>
      <c r="E19" s="277"/>
      <c r="F19" s="277"/>
      <c r="G19" s="277"/>
      <c r="H19" s="277"/>
      <c r="I19" s="277"/>
      <c r="J19" s="277"/>
      <c r="K19" s="277"/>
      <c r="L19" s="277"/>
      <c r="M19" s="277"/>
      <c r="N19" s="277"/>
      <c r="O19" s="277"/>
      <c r="P19" s="278">
        <f t="shared" si="0"/>
        <v>0</v>
      </c>
      <c r="Q19" s="279">
        <f t="shared" si="1"/>
        <v>0</v>
      </c>
      <c r="T19" s="271"/>
      <c r="U19" s="271"/>
    </row>
    <row r="20" spans="1:22" ht="64.5" customHeight="1" x14ac:dyDescent="0.2">
      <c r="A20" s="275" t="s">
        <v>216</v>
      </c>
      <c r="B20" s="276" t="s">
        <v>218</v>
      </c>
      <c r="C20" s="143">
        <f>'Quadro Resumo'!D25</f>
        <v>0</v>
      </c>
      <c r="D20" s="277"/>
      <c r="E20" s="277"/>
      <c r="F20" s="277"/>
      <c r="G20" s="277"/>
      <c r="H20" s="277"/>
      <c r="I20" s="277"/>
      <c r="J20" s="277"/>
      <c r="K20" s="277"/>
      <c r="L20" s="277"/>
      <c r="M20" s="277"/>
      <c r="N20" s="277"/>
      <c r="O20" s="277"/>
      <c r="P20" s="278">
        <f t="shared" si="0"/>
        <v>0</v>
      </c>
      <c r="Q20" s="279">
        <f t="shared" si="1"/>
        <v>0</v>
      </c>
      <c r="T20" s="271"/>
      <c r="U20" s="271"/>
    </row>
    <row r="21" spans="1:22" ht="64.5" customHeight="1" x14ac:dyDescent="0.2">
      <c r="A21" s="275" t="s">
        <v>219</v>
      </c>
      <c r="B21" s="276" t="s">
        <v>220</v>
      </c>
      <c r="C21" s="143">
        <f>'Quadro Resumo'!D26</f>
        <v>0</v>
      </c>
      <c r="D21" s="277"/>
      <c r="E21" s="277"/>
      <c r="F21" s="277"/>
      <c r="G21" s="277"/>
      <c r="H21" s="277"/>
      <c r="I21" s="277"/>
      <c r="J21" s="277"/>
      <c r="K21" s="277"/>
      <c r="L21" s="277"/>
      <c r="M21" s="277"/>
      <c r="N21" s="277"/>
      <c r="O21" s="277"/>
      <c r="P21" s="278">
        <f t="shared" si="0"/>
        <v>0</v>
      </c>
      <c r="Q21" s="279">
        <f t="shared" si="1"/>
        <v>0</v>
      </c>
      <c r="T21" s="271"/>
      <c r="U21" s="271"/>
    </row>
    <row r="22" spans="1:22" ht="15.75" customHeight="1" x14ac:dyDescent="0.2">
      <c r="B22" s="281"/>
      <c r="C22" s="282"/>
      <c r="D22" s="282"/>
      <c r="E22" s="282"/>
      <c r="F22" s="282"/>
      <c r="G22" s="235"/>
      <c r="H22" s="282"/>
      <c r="I22" s="282"/>
      <c r="J22" s="282"/>
      <c r="K22" s="282"/>
      <c r="L22" s="282"/>
      <c r="M22" s="282"/>
      <c r="N22" s="282"/>
      <c r="O22" s="282"/>
      <c r="P22" s="282"/>
      <c r="Q22" s="282"/>
    </row>
    <row r="23" spans="1:22" ht="26.25" customHeight="1" x14ac:dyDescent="0.2">
      <c r="A23" s="366" t="s">
        <v>221</v>
      </c>
      <c r="B23" s="366"/>
      <c r="C23" s="143">
        <f t="shared" ref="C23:Q23" si="2">SUM(C9:C21)</f>
        <v>0</v>
      </c>
      <c r="D23" s="143">
        <f t="shared" si="2"/>
        <v>0</v>
      </c>
      <c r="E23" s="143">
        <f t="shared" si="2"/>
        <v>0</v>
      </c>
      <c r="F23" s="143">
        <f t="shared" si="2"/>
        <v>0</v>
      </c>
      <c r="G23" s="143">
        <f t="shared" si="2"/>
        <v>0</v>
      </c>
      <c r="H23" s="143">
        <f t="shared" si="2"/>
        <v>0</v>
      </c>
      <c r="I23" s="143">
        <f t="shared" si="2"/>
        <v>0</v>
      </c>
      <c r="J23" s="143">
        <f t="shared" si="2"/>
        <v>0</v>
      </c>
      <c r="K23" s="143">
        <f t="shared" si="2"/>
        <v>0</v>
      </c>
      <c r="L23" s="143">
        <f t="shared" si="2"/>
        <v>0</v>
      </c>
      <c r="M23" s="143">
        <f t="shared" si="2"/>
        <v>0</v>
      </c>
      <c r="N23" s="143">
        <f t="shared" si="2"/>
        <v>0</v>
      </c>
      <c r="O23" s="143">
        <f t="shared" si="2"/>
        <v>0</v>
      </c>
      <c r="P23" s="143">
        <f t="shared" si="2"/>
        <v>0</v>
      </c>
      <c r="Q23" s="143">
        <f t="shared" si="2"/>
        <v>0</v>
      </c>
      <c r="T23" s="271"/>
      <c r="U23" s="271"/>
    </row>
    <row r="24" spans="1:22" ht="28.5" customHeight="1" x14ac:dyDescent="0.2">
      <c r="A24" s="367" t="s">
        <v>222</v>
      </c>
      <c r="B24" s="367"/>
      <c r="C24" s="367"/>
      <c r="D24" s="367"/>
      <c r="E24" s="367"/>
      <c r="F24" s="367"/>
      <c r="G24" s="367"/>
      <c r="H24" s="367"/>
      <c r="I24" s="367"/>
      <c r="J24" s="367"/>
      <c r="K24" s="367"/>
      <c r="L24" s="367"/>
      <c r="M24" s="367"/>
      <c r="N24" s="367"/>
      <c r="O24" s="367"/>
      <c r="P24" s="367"/>
      <c r="Q24" s="367"/>
    </row>
    <row r="25" spans="1:22" ht="18" customHeight="1" x14ac:dyDescent="0.2">
      <c r="A25" s="283" t="s">
        <v>223</v>
      </c>
    </row>
    <row r="26" spans="1:22" ht="72.75" customHeight="1" x14ac:dyDescent="0.2"/>
    <row r="27" spans="1:22" s="15" customFormat="1" ht="14.85" customHeight="1" x14ac:dyDescent="0.2">
      <c r="A27" s="368" t="s">
        <v>54</v>
      </c>
      <c r="B27" s="368"/>
      <c r="C27" s="368"/>
      <c r="D27" s="368"/>
      <c r="E27" s="284"/>
      <c r="F27" s="285"/>
      <c r="G27" s="286"/>
      <c r="H27" s="286"/>
      <c r="I27" s="285"/>
      <c r="J27" s="287"/>
      <c r="K27" s="287"/>
      <c r="L27" s="287"/>
      <c r="M27" s="287"/>
      <c r="N27" s="287"/>
      <c r="O27" s="287"/>
      <c r="P27" s="287"/>
      <c r="Q27" s="287"/>
      <c r="R27" s="271"/>
      <c r="S27" s="271"/>
      <c r="T27" s="271"/>
      <c r="U27" s="271"/>
      <c r="V27" s="271"/>
    </row>
    <row r="28" spans="1:22" s="15" customFormat="1" ht="21" customHeight="1" x14ac:dyDescent="0.2">
      <c r="A28" s="288"/>
      <c r="B28" s="288"/>
      <c r="C28" s="288"/>
      <c r="D28" s="288"/>
      <c r="E28" s="288"/>
      <c r="F28" s="288"/>
      <c r="G28" s="289"/>
      <c r="H28" s="289"/>
      <c r="I28" s="288"/>
      <c r="J28" s="271"/>
      <c r="K28" s="271"/>
      <c r="L28" s="271"/>
      <c r="M28" s="271"/>
      <c r="N28" s="271"/>
      <c r="O28" s="271"/>
      <c r="P28" s="271"/>
      <c r="Q28" s="271"/>
      <c r="R28" s="271"/>
      <c r="S28" s="271"/>
      <c r="T28" s="271"/>
      <c r="U28" s="271"/>
      <c r="V28" s="271"/>
    </row>
    <row r="29" spans="1:22" s="15" customFormat="1" ht="14.85" customHeight="1" x14ac:dyDescent="0.2">
      <c r="A29" s="368" t="s">
        <v>55</v>
      </c>
      <c r="B29" s="368"/>
      <c r="C29" s="368"/>
      <c r="D29" s="368"/>
      <c r="E29" s="284"/>
      <c r="F29" s="285"/>
      <c r="G29" s="286"/>
      <c r="H29" s="286"/>
      <c r="I29" s="285"/>
      <c r="J29" s="287"/>
      <c r="K29" s="287"/>
      <c r="L29" s="287"/>
      <c r="M29" s="287"/>
      <c r="N29" s="287"/>
      <c r="O29" s="287"/>
      <c r="P29" s="287"/>
      <c r="Q29" s="287"/>
      <c r="R29" s="271"/>
      <c r="S29" s="271"/>
      <c r="T29" s="271"/>
      <c r="U29" s="271"/>
      <c r="V29" s="271"/>
    </row>
    <row r="32" spans="1:22" ht="24" customHeight="1" x14ac:dyDescent="0.2">
      <c r="A32" s="371" t="s">
        <v>0</v>
      </c>
      <c r="B32" s="371"/>
      <c r="C32" s="371"/>
      <c r="D32" s="371"/>
      <c r="E32" s="371"/>
      <c r="F32" s="371"/>
      <c r="G32" s="371"/>
      <c r="H32" s="371"/>
      <c r="I32" s="371"/>
      <c r="J32" s="371"/>
      <c r="K32" s="371"/>
      <c r="L32" s="371"/>
      <c r="M32" s="371"/>
      <c r="N32" s="371"/>
      <c r="O32" s="371"/>
      <c r="P32" s="371"/>
      <c r="Q32" s="371"/>
    </row>
    <row r="33" spans="1:17" ht="24" customHeight="1" x14ac:dyDescent="0.2">
      <c r="A33" s="371" t="s">
        <v>183</v>
      </c>
      <c r="B33" s="371"/>
      <c r="C33" s="371"/>
      <c r="D33" s="371"/>
      <c r="E33" s="371"/>
      <c r="F33" s="371"/>
      <c r="G33" s="371"/>
      <c r="H33" s="371"/>
      <c r="I33" s="371"/>
      <c r="J33" s="371"/>
      <c r="K33" s="371"/>
      <c r="L33" s="371"/>
      <c r="M33" s="371"/>
      <c r="N33" s="371"/>
      <c r="O33" s="371"/>
      <c r="P33" s="371"/>
      <c r="Q33" s="371"/>
    </row>
    <row r="34" spans="1:17" ht="24" customHeight="1" x14ac:dyDescent="0.2">
      <c r="A34" s="371" t="s">
        <v>2</v>
      </c>
      <c r="B34" s="371"/>
      <c r="C34" s="371"/>
      <c r="D34" s="371"/>
      <c r="E34" s="371"/>
      <c r="F34" s="371"/>
      <c r="G34" s="371"/>
      <c r="H34" s="371"/>
      <c r="I34" s="371"/>
      <c r="J34" s="371"/>
      <c r="K34" s="371"/>
      <c r="L34" s="371"/>
      <c r="M34" s="371"/>
      <c r="N34" s="371"/>
      <c r="O34" s="371"/>
      <c r="P34" s="371"/>
      <c r="Q34" s="371"/>
    </row>
    <row r="35" spans="1:17" ht="12.75" customHeight="1" x14ac:dyDescent="0.2">
      <c r="A35" s="369"/>
      <c r="B35" s="369"/>
      <c r="C35" s="370"/>
      <c r="D35" s="370"/>
      <c r="E35" s="370"/>
      <c r="F35" s="370"/>
      <c r="G35" s="370"/>
      <c r="H35" s="370"/>
      <c r="I35" s="370"/>
      <c r="J35" s="370"/>
      <c r="K35" s="370"/>
      <c r="L35" s="370"/>
      <c r="M35" s="370"/>
      <c r="N35" s="370"/>
      <c r="O35" s="370"/>
      <c r="P35" s="272"/>
    </row>
    <row r="36" spans="1:17" s="271" customFormat="1" ht="12.75" customHeight="1" x14ac:dyDescent="0.2">
      <c r="A36" s="369"/>
      <c r="B36" s="369"/>
      <c r="C36" s="370"/>
      <c r="D36" s="370"/>
      <c r="E36" s="370"/>
      <c r="F36" s="370"/>
      <c r="G36" s="370"/>
      <c r="H36" s="370"/>
      <c r="I36" s="370"/>
      <c r="J36" s="370"/>
      <c r="K36" s="370"/>
      <c r="L36" s="370"/>
      <c r="M36" s="370"/>
      <c r="N36" s="370"/>
      <c r="O36" s="370"/>
      <c r="P36" s="272"/>
    </row>
    <row r="37" spans="1:17" s="271" customFormat="1" ht="12.75" customHeight="1" x14ac:dyDescent="0.2">
      <c r="A37" s="369"/>
      <c r="B37" s="369"/>
      <c r="C37" s="370"/>
      <c r="D37" s="370"/>
      <c r="E37" s="370"/>
      <c r="F37" s="370"/>
      <c r="G37" s="370"/>
      <c r="H37" s="370"/>
      <c r="I37" s="370"/>
      <c r="J37" s="370"/>
      <c r="K37" s="370"/>
      <c r="L37" s="370"/>
      <c r="M37" s="370"/>
      <c r="N37" s="370"/>
      <c r="O37" s="370"/>
      <c r="P37" s="272"/>
    </row>
    <row r="38" spans="1:17" s="271" customFormat="1" ht="24.95" customHeight="1" x14ac:dyDescent="0.2">
      <c r="A38" s="364" t="s">
        <v>184</v>
      </c>
      <c r="B38" s="364"/>
      <c r="C38" s="325" t="s">
        <v>224</v>
      </c>
      <c r="D38" s="364" t="s">
        <v>225</v>
      </c>
      <c r="E38" s="364"/>
      <c r="F38" s="364"/>
      <c r="G38" s="364"/>
      <c r="H38" s="364"/>
      <c r="I38" s="364"/>
      <c r="J38" s="364"/>
      <c r="K38" s="364"/>
      <c r="L38" s="364"/>
      <c r="M38" s="364"/>
      <c r="N38" s="364"/>
      <c r="O38" s="364"/>
      <c r="P38" s="364" t="s">
        <v>73</v>
      </c>
      <c r="Q38" s="364" t="s">
        <v>187</v>
      </c>
    </row>
    <row r="39" spans="1:17" s="274" customFormat="1" ht="18" customHeight="1" x14ac:dyDescent="0.2">
      <c r="A39" s="364"/>
      <c r="B39" s="364"/>
      <c r="C39" s="325"/>
      <c r="D39" s="273" t="s">
        <v>188</v>
      </c>
      <c r="E39" s="273" t="s">
        <v>189</v>
      </c>
      <c r="F39" s="273" t="s">
        <v>190</v>
      </c>
      <c r="G39" s="273" t="s">
        <v>191</v>
      </c>
      <c r="H39" s="273" t="s">
        <v>192</v>
      </c>
      <c r="I39" s="273" t="s">
        <v>193</v>
      </c>
      <c r="J39" s="273" t="s">
        <v>194</v>
      </c>
      <c r="K39" s="273" t="s">
        <v>195</v>
      </c>
      <c r="L39" s="273" t="s">
        <v>196</v>
      </c>
      <c r="M39" s="273" t="s">
        <v>197</v>
      </c>
      <c r="N39" s="273" t="s">
        <v>198</v>
      </c>
      <c r="O39" s="273" t="s">
        <v>199</v>
      </c>
      <c r="P39" s="364"/>
      <c r="Q39" s="364"/>
    </row>
    <row r="40" spans="1:17" s="271" customFormat="1" ht="64.5" customHeight="1" x14ac:dyDescent="0.2">
      <c r="A40" s="275" t="s">
        <v>200</v>
      </c>
      <c r="B40" s="276" t="s">
        <v>201</v>
      </c>
      <c r="C40" s="143">
        <f t="shared" ref="C40:C52" si="3">Q9</f>
        <v>0</v>
      </c>
      <c r="D40" s="277"/>
      <c r="E40" s="277"/>
      <c r="F40" s="277"/>
      <c r="G40" s="277"/>
      <c r="H40" s="277"/>
      <c r="I40" s="277"/>
      <c r="J40" s="277"/>
      <c r="K40" s="277"/>
      <c r="L40" s="277"/>
      <c r="M40" s="277"/>
      <c r="N40" s="277"/>
      <c r="O40" s="277"/>
      <c r="P40" s="278">
        <f t="shared" ref="P40:P52" si="4">SUM(D40:O40)</f>
        <v>0</v>
      </c>
      <c r="Q40" s="279">
        <f t="shared" ref="Q40:Q52" si="5">C40-P40</f>
        <v>0</v>
      </c>
    </row>
    <row r="41" spans="1:17" s="271" customFormat="1" ht="64.5" customHeight="1" x14ac:dyDescent="0.2">
      <c r="A41" s="275" t="s">
        <v>202</v>
      </c>
      <c r="B41" s="276" t="s">
        <v>203</v>
      </c>
      <c r="C41" s="143">
        <f t="shared" si="3"/>
        <v>0</v>
      </c>
      <c r="D41" s="277"/>
      <c r="E41" s="277"/>
      <c r="F41" s="277"/>
      <c r="G41" s="277"/>
      <c r="H41" s="277"/>
      <c r="I41" s="277"/>
      <c r="J41" s="277"/>
      <c r="K41" s="277"/>
      <c r="L41" s="277"/>
      <c r="M41" s="277"/>
      <c r="N41" s="277"/>
      <c r="O41" s="277"/>
      <c r="P41" s="278">
        <f t="shared" si="4"/>
        <v>0</v>
      </c>
      <c r="Q41" s="279">
        <f t="shared" si="5"/>
        <v>0</v>
      </c>
    </row>
    <row r="42" spans="1:17" s="271" customFormat="1" ht="64.5" customHeight="1" x14ac:dyDescent="0.2">
      <c r="A42" s="275" t="s">
        <v>204</v>
      </c>
      <c r="B42" s="276" t="s">
        <v>205</v>
      </c>
      <c r="C42" s="143">
        <f t="shared" si="3"/>
        <v>0</v>
      </c>
      <c r="D42" s="277"/>
      <c r="E42" s="277"/>
      <c r="F42" s="277"/>
      <c r="G42" s="277"/>
      <c r="H42" s="277"/>
      <c r="I42" s="277"/>
      <c r="J42" s="277"/>
      <c r="K42" s="277"/>
      <c r="L42" s="277"/>
      <c r="M42" s="277"/>
      <c r="N42" s="277"/>
      <c r="O42" s="277"/>
      <c r="P42" s="278">
        <f t="shared" si="4"/>
        <v>0</v>
      </c>
      <c r="Q42" s="279">
        <f t="shared" si="5"/>
        <v>0</v>
      </c>
    </row>
    <row r="43" spans="1:17" s="271" customFormat="1" ht="64.5" customHeight="1" x14ac:dyDescent="0.2">
      <c r="A43" s="275" t="s">
        <v>206</v>
      </c>
      <c r="B43" s="276" t="s">
        <v>207</v>
      </c>
      <c r="C43" s="143">
        <f t="shared" si="3"/>
        <v>0</v>
      </c>
      <c r="D43" s="277"/>
      <c r="E43" s="277"/>
      <c r="F43" s="277"/>
      <c r="G43" s="277"/>
      <c r="H43" s="277"/>
      <c r="I43" s="277"/>
      <c r="J43" s="277"/>
      <c r="K43" s="277"/>
      <c r="L43" s="277"/>
      <c r="M43" s="277"/>
      <c r="N43" s="277"/>
      <c r="O43" s="277"/>
      <c r="P43" s="278">
        <f t="shared" si="4"/>
        <v>0</v>
      </c>
      <c r="Q43" s="279">
        <f t="shared" si="5"/>
        <v>0</v>
      </c>
    </row>
    <row r="44" spans="1:17" s="271" customFormat="1" ht="64.5" customHeight="1" x14ac:dyDescent="0.2">
      <c r="A44" s="275" t="s">
        <v>206</v>
      </c>
      <c r="B44" s="276" t="s">
        <v>208</v>
      </c>
      <c r="C44" s="143">
        <f t="shared" si="3"/>
        <v>0</v>
      </c>
      <c r="D44" s="277"/>
      <c r="E44" s="277"/>
      <c r="F44" s="277"/>
      <c r="G44" s="277"/>
      <c r="H44" s="277"/>
      <c r="I44" s="277"/>
      <c r="J44" s="277"/>
      <c r="K44" s="277"/>
      <c r="L44" s="277"/>
      <c r="M44" s="277"/>
      <c r="N44" s="277"/>
      <c r="O44" s="277"/>
      <c r="P44" s="278">
        <f t="shared" si="4"/>
        <v>0</v>
      </c>
      <c r="Q44" s="279">
        <f t="shared" si="5"/>
        <v>0</v>
      </c>
    </row>
    <row r="45" spans="1:17" s="271" customFormat="1" ht="64.5" customHeight="1" x14ac:dyDescent="0.2">
      <c r="A45" s="275" t="s">
        <v>209</v>
      </c>
      <c r="B45" s="276" t="s">
        <v>210</v>
      </c>
      <c r="C45" s="143">
        <f t="shared" si="3"/>
        <v>0</v>
      </c>
      <c r="D45" s="277"/>
      <c r="E45" s="277"/>
      <c r="F45" s="277"/>
      <c r="G45" s="277"/>
      <c r="H45" s="277"/>
      <c r="I45" s="277"/>
      <c r="J45" s="277"/>
      <c r="K45" s="277"/>
      <c r="L45" s="277"/>
      <c r="M45" s="277"/>
      <c r="N45" s="277"/>
      <c r="O45" s="277"/>
      <c r="P45" s="278">
        <f t="shared" si="4"/>
        <v>0</v>
      </c>
      <c r="Q45" s="279">
        <f t="shared" si="5"/>
        <v>0</v>
      </c>
    </row>
    <row r="46" spans="1:17" s="271" customFormat="1" ht="64.5" customHeight="1" x14ac:dyDescent="0.2">
      <c r="A46" s="280" t="s">
        <v>42</v>
      </c>
      <c r="B46" s="276" t="s">
        <v>211</v>
      </c>
      <c r="C46" s="143">
        <f t="shared" si="3"/>
        <v>0</v>
      </c>
      <c r="D46" s="277"/>
      <c r="E46" s="277"/>
      <c r="F46" s="277"/>
      <c r="G46" s="277"/>
      <c r="H46" s="277"/>
      <c r="I46" s="277"/>
      <c r="J46" s="277"/>
      <c r="K46" s="277"/>
      <c r="L46" s="277"/>
      <c r="M46" s="277"/>
      <c r="N46" s="277"/>
      <c r="O46" s="277"/>
      <c r="P46" s="278">
        <f t="shared" si="4"/>
        <v>0</v>
      </c>
      <c r="Q46" s="279">
        <f t="shared" si="5"/>
        <v>0</v>
      </c>
    </row>
    <row r="47" spans="1:17" s="271" customFormat="1" ht="64.5" customHeight="1" x14ac:dyDescent="0.2">
      <c r="A47" s="365" t="s">
        <v>212</v>
      </c>
      <c r="B47" s="276" t="s">
        <v>114</v>
      </c>
      <c r="C47" s="143">
        <f t="shared" si="3"/>
        <v>0</v>
      </c>
      <c r="D47" s="277"/>
      <c r="E47" s="277"/>
      <c r="F47" s="277"/>
      <c r="G47" s="277"/>
      <c r="H47" s="277"/>
      <c r="I47" s="277"/>
      <c r="J47" s="277"/>
      <c r="K47" s="277"/>
      <c r="L47" s="277"/>
      <c r="M47" s="277"/>
      <c r="N47" s="277"/>
      <c r="O47" s="277"/>
      <c r="P47" s="278">
        <f t="shared" si="4"/>
        <v>0</v>
      </c>
      <c r="Q47" s="279">
        <f t="shared" si="5"/>
        <v>0</v>
      </c>
    </row>
    <row r="48" spans="1:17" s="271" customFormat="1" ht="64.5" customHeight="1" x14ac:dyDescent="0.2">
      <c r="A48" s="365"/>
      <c r="B48" s="276" t="s">
        <v>213</v>
      </c>
      <c r="C48" s="143">
        <f t="shared" si="3"/>
        <v>0</v>
      </c>
      <c r="D48" s="277"/>
      <c r="E48" s="277"/>
      <c r="F48" s="277"/>
      <c r="G48" s="277"/>
      <c r="H48" s="277"/>
      <c r="I48" s="277"/>
      <c r="J48" s="277"/>
      <c r="K48" s="277"/>
      <c r="L48" s="277"/>
      <c r="M48" s="277"/>
      <c r="N48" s="277"/>
      <c r="O48" s="277"/>
      <c r="P48" s="278">
        <f t="shared" si="4"/>
        <v>0</v>
      </c>
      <c r="Q48" s="279">
        <f t="shared" si="5"/>
        <v>0</v>
      </c>
    </row>
    <row r="49" spans="1:22" ht="64.5" customHeight="1" x14ac:dyDescent="0.2">
      <c r="A49" s="275" t="s">
        <v>214</v>
      </c>
      <c r="B49" s="276" t="s">
        <v>215</v>
      </c>
      <c r="C49" s="143">
        <f t="shared" si="3"/>
        <v>0</v>
      </c>
      <c r="D49" s="277"/>
      <c r="E49" s="277"/>
      <c r="F49" s="277"/>
      <c r="G49" s="277">
        <v>1450000</v>
      </c>
      <c r="H49" s="277"/>
      <c r="I49" s="277"/>
      <c r="J49" s="277"/>
      <c r="K49" s="277"/>
      <c r="L49" s="277"/>
      <c r="M49" s="277">
        <v>1450000</v>
      </c>
      <c r="N49" s="277"/>
      <c r="O49" s="277"/>
      <c r="P49" s="278">
        <f t="shared" si="4"/>
        <v>2900000</v>
      </c>
      <c r="Q49" s="279">
        <f t="shared" si="5"/>
        <v>-2900000</v>
      </c>
      <c r="T49" s="271"/>
      <c r="U49" s="271"/>
    </row>
    <row r="50" spans="1:22" ht="64.5" customHeight="1" x14ac:dyDescent="0.2">
      <c r="A50" s="275" t="s">
        <v>216</v>
      </c>
      <c r="B50" s="276" t="s">
        <v>217</v>
      </c>
      <c r="C50" s="143">
        <f t="shared" si="3"/>
        <v>0</v>
      </c>
      <c r="D50" s="277"/>
      <c r="E50" s="277"/>
      <c r="F50" s="277"/>
      <c r="G50" s="277"/>
      <c r="H50" s="277"/>
      <c r="I50" s="277"/>
      <c r="J50" s="277"/>
      <c r="K50" s="277"/>
      <c r="L50" s="277"/>
      <c r="M50" s="277"/>
      <c r="N50" s="277"/>
      <c r="O50" s="277"/>
      <c r="P50" s="278">
        <f t="shared" si="4"/>
        <v>0</v>
      </c>
      <c r="Q50" s="279">
        <f t="shared" si="5"/>
        <v>0</v>
      </c>
      <c r="T50" s="271"/>
      <c r="U50" s="271"/>
    </row>
    <row r="51" spans="1:22" ht="64.5" customHeight="1" x14ac:dyDescent="0.2">
      <c r="A51" s="275" t="s">
        <v>216</v>
      </c>
      <c r="B51" s="276" t="s">
        <v>218</v>
      </c>
      <c r="C51" s="143">
        <f t="shared" si="3"/>
        <v>0</v>
      </c>
      <c r="D51" s="277"/>
      <c r="E51" s="277"/>
      <c r="F51" s="277"/>
      <c r="G51" s="277"/>
      <c r="H51" s="277"/>
      <c r="I51" s="277"/>
      <c r="J51" s="277"/>
      <c r="K51" s="277"/>
      <c r="L51" s="277"/>
      <c r="M51" s="277"/>
      <c r="N51" s="277"/>
      <c r="O51" s="277"/>
      <c r="P51" s="278">
        <f t="shared" si="4"/>
        <v>0</v>
      </c>
      <c r="Q51" s="279">
        <f t="shared" si="5"/>
        <v>0</v>
      </c>
      <c r="T51" s="271"/>
      <c r="U51" s="271"/>
    </row>
    <row r="52" spans="1:22" ht="64.5" customHeight="1" x14ac:dyDescent="0.2">
      <c r="A52" s="275" t="s">
        <v>219</v>
      </c>
      <c r="B52" s="276" t="s">
        <v>220</v>
      </c>
      <c r="C52" s="143">
        <f t="shared" si="3"/>
        <v>0</v>
      </c>
      <c r="D52" s="277"/>
      <c r="E52" s="277"/>
      <c r="F52" s="277"/>
      <c r="G52" s="277"/>
      <c r="H52" s="277"/>
      <c r="I52" s="277"/>
      <c r="J52" s="277"/>
      <c r="K52" s="277"/>
      <c r="L52" s="277"/>
      <c r="M52" s="277"/>
      <c r="N52" s="277"/>
      <c r="O52" s="277"/>
      <c r="P52" s="278">
        <f t="shared" si="4"/>
        <v>0</v>
      </c>
      <c r="Q52" s="279">
        <f t="shared" si="5"/>
        <v>0</v>
      </c>
      <c r="T52" s="271"/>
      <c r="U52" s="271"/>
    </row>
    <row r="53" spans="1:22" ht="15.75" customHeight="1" x14ac:dyDescent="0.2">
      <c r="C53" s="290"/>
      <c r="D53" s="282"/>
      <c r="E53" s="282"/>
      <c r="F53" s="282"/>
      <c r="G53" s="235"/>
      <c r="H53" s="282"/>
      <c r="I53" s="282"/>
      <c r="J53" s="282"/>
      <c r="K53" s="282"/>
      <c r="L53" s="282"/>
      <c r="M53" s="282"/>
      <c r="N53" s="282"/>
      <c r="O53" s="282"/>
      <c r="P53" s="282"/>
      <c r="Q53" s="282"/>
    </row>
    <row r="54" spans="1:22" ht="26.25" customHeight="1" x14ac:dyDescent="0.2">
      <c r="A54" s="366" t="s">
        <v>221</v>
      </c>
      <c r="B54" s="366"/>
      <c r="C54" s="143">
        <f t="shared" ref="C54:Q54" si="6">SUM(C40:C52)</f>
        <v>0</v>
      </c>
      <c r="D54" s="143">
        <f t="shared" si="6"/>
        <v>0</v>
      </c>
      <c r="E54" s="143">
        <f t="shared" si="6"/>
        <v>0</v>
      </c>
      <c r="F54" s="143">
        <f t="shared" si="6"/>
        <v>0</v>
      </c>
      <c r="G54" s="143">
        <f t="shared" si="6"/>
        <v>1450000</v>
      </c>
      <c r="H54" s="143">
        <f t="shared" si="6"/>
        <v>0</v>
      </c>
      <c r="I54" s="143">
        <f t="shared" si="6"/>
        <v>0</v>
      </c>
      <c r="J54" s="143">
        <f t="shared" si="6"/>
        <v>0</v>
      </c>
      <c r="K54" s="143">
        <f t="shared" si="6"/>
        <v>0</v>
      </c>
      <c r="L54" s="143">
        <f t="shared" si="6"/>
        <v>0</v>
      </c>
      <c r="M54" s="143">
        <f t="shared" si="6"/>
        <v>1450000</v>
      </c>
      <c r="N54" s="143">
        <f t="shared" si="6"/>
        <v>0</v>
      </c>
      <c r="O54" s="143">
        <f t="shared" si="6"/>
        <v>0</v>
      </c>
      <c r="P54" s="143">
        <f t="shared" si="6"/>
        <v>2900000</v>
      </c>
      <c r="Q54" s="143">
        <f t="shared" si="6"/>
        <v>-2900000</v>
      </c>
      <c r="T54" s="271"/>
      <c r="U54" s="271"/>
    </row>
    <row r="55" spans="1:22" ht="28.5" customHeight="1" x14ac:dyDescent="0.2">
      <c r="A55" s="367" t="s">
        <v>222</v>
      </c>
      <c r="B55" s="367"/>
      <c r="C55" s="367"/>
      <c r="D55" s="367"/>
      <c r="E55" s="367"/>
      <c r="F55" s="367"/>
      <c r="G55" s="367"/>
      <c r="H55" s="367"/>
      <c r="I55" s="367"/>
      <c r="J55" s="367"/>
      <c r="K55" s="367"/>
      <c r="L55" s="367"/>
      <c r="M55" s="367"/>
      <c r="N55" s="367"/>
      <c r="O55" s="367"/>
      <c r="P55" s="367"/>
      <c r="Q55" s="367"/>
    </row>
    <row r="56" spans="1:22" ht="18" customHeight="1" x14ac:dyDescent="0.2">
      <c r="A56" s="283" t="s">
        <v>223</v>
      </c>
    </row>
    <row r="57" spans="1:22" ht="72.75" customHeight="1" x14ac:dyDescent="0.2"/>
    <row r="58" spans="1:22" s="15" customFormat="1" ht="14.85" customHeight="1" x14ac:dyDescent="0.2">
      <c r="A58" s="368" t="s">
        <v>54</v>
      </c>
      <c r="B58" s="368"/>
      <c r="C58" s="368"/>
      <c r="D58" s="368"/>
      <c r="E58" s="284"/>
      <c r="F58" s="285"/>
      <c r="G58" s="286"/>
      <c r="H58" s="286"/>
      <c r="I58" s="285"/>
      <c r="J58" s="287"/>
      <c r="K58" s="287"/>
      <c r="L58" s="287"/>
      <c r="M58" s="287"/>
      <c r="N58" s="287"/>
      <c r="O58" s="287"/>
      <c r="P58" s="287"/>
      <c r="Q58" s="287"/>
      <c r="R58" s="271"/>
      <c r="S58" s="271"/>
      <c r="T58" s="271"/>
      <c r="U58" s="271"/>
      <c r="V58" s="271"/>
    </row>
    <row r="59" spans="1:22" s="15" customFormat="1" ht="21" customHeight="1" x14ac:dyDescent="0.2">
      <c r="A59" s="288"/>
      <c r="B59" s="288"/>
      <c r="C59" s="288"/>
      <c r="D59" s="288"/>
      <c r="E59" s="288"/>
      <c r="F59" s="288"/>
      <c r="G59" s="289"/>
      <c r="H59" s="289"/>
      <c r="I59" s="288"/>
      <c r="J59" s="271"/>
      <c r="K59" s="271"/>
      <c r="L59" s="271"/>
      <c r="M59" s="271"/>
      <c r="N59" s="271"/>
      <c r="O59" s="271"/>
      <c r="P59" s="271"/>
      <c r="Q59" s="271"/>
      <c r="R59" s="271"/>
      <c r="S59" s="271"/>
      <c r="T59" s="271"/>
      <c r="U59" s="271"/>
      <c r="V59" s="271"/>
    </row>
    <row r="60" spans="1:22" s="15" customFormat="1" ht="14.85" customHeight="1" x14ac:dyDescent="0.2">
      <c r="A60" s="368" t="s">
        <v>55</v>
      </c>
      <c r="B60" s="368"/>
      <c r="C60" s="368"/>
      <c r="D60" s="368"/>
      <c r="E60" s="284"/>
      <c r="F60" s="285"/>
      <c r="G60" s="286"/>
      <c r="H60" s="286"/>
      <c r="I60" s="285"/>
      <c r="J60" s="287"/>
      <c r="K60" s="287"/>
      <c r="L60" s="287"/>
      <c r="M60" s="287"/>
      <c r="N60" s="287"/>
      <c r="O60" s="287"/>
      <c r="P60" s="287"/>
      <c r="Q60" s="287"/>
      <c r="R60" s="271"/>
      <c r="S60" s="271"/>
      <c r="T60" s="271"/>
      <c r="U60" s="271"/>
      <c r="V60" s="271"/>
    </row>
    <row r="63" spans="1:22" ht="24" customHeight="1" x14ac:dyDescent="0.2">
      <c r="A63" s="371" t="s">
        <v>0</v>
      </c>
      <c r="B63" s="371"/>
      <c r="C63" s="371"/>
      <c r="D63" s="371"/>
      <c r="E63" s="371"/>
      <c r="F63" s="371"/>
      <c r="G63" s="371"/>
      <c r="H63" s="371"/>
      <c r="I63" s="371"/>
      <c r="J63" s="371"/>
      <c r="K63" s="371"/>
      <c r="L63" s="371"/>
      <c r="M63" s="371"/>
      <c r="N63" s="371"/>
      <c r="O63" s="371"/>
      <c r="P63" s="371"/>
      <c r="Q63" s="371"/>
    </row>
    <row r="64" spans="1:22" ht="24" customHeight="1" x14ac:dyDescent="0.2">
      <c r="A64" s="371" t="s">
        <v>183</v>
      </c>
      <c r="B64" s="371"/>
      <c r="C64" s="371"/>
      <c r="D64" s="371"/>
      <c r="E64" s="371"/>
      <c r="F64" s="371"/>
      <c r="G64" s="371"/>
      <c r="H64" s="371"/>
      <c r="I64" s="371"/>
      <c r="J64" s="371"/>
      <c r="K64" s="371"/>
      <c r="L64" s="371"/>
      <c r="M64" s="371"/>
      <c r="N64" s="371"/>
      <c r="O64" s="371"/>
      <c r="P64" s="371"/>
      <c r="Q64" s="371"/>
    </row>
    <row r="65" spans="1:17" ht="24" customHeight="1" x14ac:dyDescent="0.2">
      <c r="A65" s="371" t="s">
        <v>2</v>
      </c>
      <c r="B65" s="371"/>
      <c r="C65" s="371"/>
      <c r="D65" s="371"/>
      <c r="E65" s="371"/>
      <c r="F65" s="371"/>
      <c r="G65" s="371"/>
      <c r="H65" s="371"/>
      <c r="I65" s="371"/>
      <c r="J65" s="371"/>
      <c r="K65" s="371"/>
      <c r="L65" s="371"/>
      <c r="M65" s="371"/>
      <c r="N65" s="371"/>
      <c r="O65" s="371"/>
      <c r="P65" s="371"/>
      <c r="Q65" s="371"/>
    </row>
    <row r="66" spans="1:17" ht="12.75" customHeight="1" x14ac:dyDescent="0.2">
      <c r="A66" s="369"/>
      <c r="B66" s="369"/>
      <c r="C66" s="370"/>
      <c r="D66" s="370"/>
      <c r="E66" s="370"/>
      <c r="F66" s="370"/>
      <c r="G66" s="370"/>
      <c r="H66" s="370"/>
      <c r="I66" s="370"/>
      <c r="J66" s="370"/>
      <c r="K66" s="370"/>
      <c r="L66" s="370"/>
      <c r="M66" s="370"/>
      <c r="N66" s="370"/>
      <c r="O66" s="370"/>
      <c r="P66" s="272"/>
    </row>
    <row r="67" spans="1:17" s="271" customFormat="1" ht="12.75" customHeight="1" x14ac:dyDescent="0.2">
      <c r="A67" s="369"/>
      <c r="B67" s="369"/>
      <c r="C67" s="370"/>
      <c r="D67" s="370"/>
      <c r="E67" s="370"/>
      <c r="F67" s="370"/>
      <c r="G67" s="370"/>
      <c r="H67" s="370"/>
      <c r="I67" s="370"/>
      <c r="J67" s="370"/>
      <c r="K67" s="370"/>
      <c r="L67" s="370"/>
      <c r="M67" s="370"/>
      <c r="N67" s="370"/>
      <c r="O67" s="370"/>
      <c r="P67" s="272"/>
    </row>
    <row r="68" spans="1:17" s="271" customFormat="1" ht="12.75" customHeight="1" x14ac:dyDescent="0.2">
      <c r="A68" s="369"/>
      <c r="B68" s="369"/>
      <c r="C68" s="370"/>
      <c r="D68" s="370"/>
      <c r="E68" s="370"/>
      <c r="F68" s="370"/>
      <c r="G68" s="370"/>
      <c r="H68" s="370"/>
      <c r="I68" s="370"/>
      <c r="J68" s="370"/>
      <c r="K68" s="370"/>
      <c r="L68" s="370"/>
      <c r="M68" s="370"/>
      <c r="N68" s="370"/>
      <c r="O68" s="370"/>
      <c r="P68" s="272"/>
    </row>
    <row r="69" spans="1:17" s="271" customFormat="1" ht="24.95" customHeight="1" x14ac:dyDescent="0.2">
      <c r="A69" s="364" t="s">
        <v>184</v>
      </c>
      <c r="B69" s="364"/>
      <c r="C69" s="325" t="s">
        <v>226</v>
      </c>
      <c r="D69" s="364" t="s">
        <v>227</v>
      </c>
      <c r="E69" s="364"/>
      <c r="F69" s="364"/>
      <c r="G69" s="364"/>
      <c r="H69" s="364"/>
      <c r="I69" s="364"/>
      <c r="J69" s="364"/>
      <c r="K69" s="364"/>
      <c r="L69" s="364"/>
      <c r="M69" s="364"/>
      <c r="N69" s="364"/>
      <c r="O69" s="364"/>
      <c r="P69" s="364" t="s">
        <v>73</v>
      </c>
      <c r="Q69" s="364" t="s">
        <v>187</v>
      </c>
    </row>
    <row r="70" spans="1:17" s="274" customFormat="1" ht="18" customHeight="1" x14ac:dyDescent="0.2">
      <c r="A70" s="364"/>
      <c r="B70" s="364"/>
      <c r="C70" s="325"/>
      <c r="D70" s="273" t="s">
        <v>188</v>
      </c>
      <c r="E70" s="273" t="s">
        <v>189</v>
      </c>
      <c r="F70" s="273" t="s">
        <v>190</v>
      </c>
      <c r="G70" s="273" t="s">
        <v>191</v>
      </c>
      <c r="H70" s="273" t="s">
        <v>192</v>
      </c>
      <c r="I70" s="273" t="s">
        <v>193</v>
      </c>
      <c r="J70" s="273" t="s">
        <v>194</v>
      </c>
      <c r="K70" s="273" t="s">
        <v>195</v>
      </c>
      <c r="L70" s="273" t="s">
        <v>196</v>
      </c>
      <c r="M70" s="273" t="s">
        <v>197</v>
      </c>
      <c r="N70" s="273" t="s">
        <v>198</v>
      </c>
      <c r="O70" s="273" t="s">
        <v>199</v>
      </c>
      <c r="P70" s="364"/>
      <c r="Q70" s="364"/>
    </row>
    <row r="71" spans="1:17" s="271" customFormat="1" ht="64.5" customHeight="1" x14ac:dyDescent="0.2">
      <c r="A71" s="275" t="s">
        <v>200</v>
      </c>
      <c r="B71" s="276" t="s">
        <v>201</v>
      </c>
      <c r="C71" s="143">
        <f t="shared" ref="C71:C83" si="7">Q40</f>
        <v>0</v>
      </c>
      <c r="D71" s="277"/>
      <c r="E71" s="277"/>
      <c r="F71" s="277"/>
      <c r="G71" s="277"/>
      <c r="H71" s="277"/>
      <c r="I71" s="277"/>
      <c r="J71" s="277"/>
      <c r="K71" s="277"/>
      <c r="L71" s="277"/>
      <c r="M71" s="277"/>
      <c r="N71" s="277"/>
      <c r="O71" s="277"/>
      <c r="P71" s="278">
        <f t="shared" ref="P71:P83" si="8">SUM(D71:O71)</f>
        <v>0</v>
      </c>
      <c r="Q71" s="279">
        <f t="shared" ref="Q71:Q83" si="9">C71-P71</f>
        <v>0</v>
      </c>
    </row>
    <row r="72" spans="1:17" s="271" customFormat="1" ht="64.5" customHeight="1" x14ac:dyDescent="0.2">
      <c r="A72" s="275" t="s">
        <v>202</v>
      </c>
      <c r="B72" s="276" t="s">
        <v>203</v>
      </c>
      <c r="C72" s="143">
        <f t="shared" si="7"/>
        <v>0</v>
      </c>
      <c r="D72" s="277"/>
      <c r="E72" s="277"/>
      <c r="F72" s="277"/>
      <c r="G72" s="277"/>
      <c r="H72" s="277"/>
      <c r="I72" s="277"/>
      <c r="J72" s="277"/>
      <c r="K72" s="277"/>
      <c r="L72" s="277"/>
      <c r="M72" s="277"/>
      <c r="N72" s="277"/>
      <c r="O72" s="277"/>
      <c r="P72" s="278">
        <f t="shared" si="8"/>
        <v>0</v>
      </c>
      <c r="Q72" s="279">
        <f t="shared" si="9"/>
        <v>0</v>
      </c>
    </row>
    <row r="73" spans="1:17" s="271" customFormat="1" ht="64.5" customHeight="1" x14ac:dyDescent="0.2">
      <c r="A73" s="275" t="s">
        <v>204</v>
      </c>
      <c r="B73" s="276" t="s">
        <v>205</v>
      </c>
      <c r="C73" s="143">
        <f t="shared" si="7"/>
        <v>0</v>
      </c>
      <c r="D73" s="277"/>
      <c r="E73" s="277"/>
      <c r="F73" s="277"/>
      <c r="G73" s="277"/>
      <c r="H73" s="277"/>
      <c r="I73" s="277"/>
      <c r="J73" s="277"/>
      <c r="K73" s="277"/>
      <c r="L73" s="277"/>
      <c r="M73" s="277"/>
      <c r="N73" s="277"/>
      <c r="O73" s="277"/>
      <c r="P73" s="278">
        <f t="shared" si="8"/>
        <v>0</v>
      </c>
      <c r="Q73" s="279">
        <f t="shared" si="9"/>
        <v>0</v>
      </c>
    </row>
    <row r="74" spans="1:17" s="271" customFormat="1" ht="64.5" customHeight="1" x14ac:dyDescent="0.2">
      <c r="A74" s="275" t="s">
        <v>206</v>
      </c>
      <c r="B74" s="276" t="s">
        <v>207</v>
      </c>
      <c r="C74" s="143">
        <f t="shared" si="7"/>
        <v>0</v>
      </c>
      <c r="D74" s="277"/>
      <c r="E74" s="277"/>
      <c r="F74" s="277"/>
      <c r="G74" s="277"/>
      <c r="H74" s="277"/>
      <c r="I74" s="277"/>
      <c r="J74" s="277"/>
      <c r="K74" s="277"/>
      <c r="L74" s="277"/>
      <c r="M74" s="277"/>
      <c r="N74" s="277"/>
      <c r="O74" s="277"/>
      <c r="P74" s="278">
        <f t="shared" si="8"/>
        <v>0</v>
      </c>
      <c r="Q74" s="279">
        <f t="shared" si="9"/>
        <v>0</v>
      </c>
    </row>
    <row r="75" spans="1:17" s="271" customFormat="1" ht="64.5" customHeight="1" x14ac:dyDescent="0.2">
      <c r="A75" s="275" t="s">
        <v>206</v>
      </c>
      <c r="B75" s="276" t="s">
        <v>208</v>
      </c>
      <c r="C75" s="143">
        <f t="shared" si="7"/>
        <v>0</v>
      </c>
      <c r="D75" s="277"/>
      <c r="E75" s="277"/>
      <c r="F75" s="277"/>
      <c r="G75" s="277"/>
      <c r="H75" s="277"/>
      <c r="I75" s="277"/>
      <c r="J75" s="277"/>
      <c r="K75" s="277"/>
      <c r="L75" s="277"/>
      <c r="M75" s="277"/>
      <c r="N75" s="277"/>
      <c r="O75" s="277"/>
      <c r="P75" s="278">
        <f t="shared" si="8"/>
        <v>0</v>
      </c>
      <c r="Q75" s="279">
        <f t="shared" si="9"/>
        <v>0</v>
      </c>
    </row>
    <row r="76" spans="1:17" s="271" customFormat="1" ht="64.5" customHeight="1" x14ac:dyDescent="0.2">
      <c r="A76" s="275" t="s">
        <v>209</v>
      </c>
      <c r="B76" s="276" t="s">
        <v>210</v>
      </c>
      <c r="C76" s="143">
        <f t="shared" si="7"/>
        <v>0</v>
      </c>
      <c r="D76" s="277"/>
      <c r="E76" s="277"/>
      <c r="F76" s="277"/>
      <c r="G76" s="277"/>
      <c r="H76" s="277"/>
      <c r="I76" s="277"/>
      <c r="J76" s="277"/>
      <c r="K76" s="277"/>
      <c r="L76" s="277"/>
      <c r="M76" s="277"/>
      <c r="N76" s="277"/>
      <c r="O76" s="277"/>
      <c r="P76" s="278">
        <f t="shared" si="8"/>
        <v>0</v>
      </c>
      <c r="Q76" s="279">
        <f t="shared" si="9"/>
        <v>0</v>
      </c>
    </row>
    <row r="77" spans="1:17" s="271" customFormat="1" ht="64.5" customHeight="1" x14ac:dyDescent="0.2">
      <c r="A77" s="280" t="s">
        <v>42</v>
      </c>
      <c r="B77" s="276" t="s">
        <v>211</v>
      </c>
      <c r="C77" s="143">
        <f t="shared" si="7"/>
        <v>0</v>
      </c>
      <c r="D77" s="277"/>
      <c r="E77" s="277"/>
      <c r="F77" s="277"/>
      <c r="G77" s="277"/>
      <c r="H77" s="277"/>
      <c r="I77" s="277"/>
      <c r="J77" s="277"/>
      <c r="K77" s="277"/>
      <c r="L77" s="277"/>
      <c r="M77" s="277"/>
      <c r="N77" s="277"/>
      <c r="O77" s="277"/>
      <c r="P77" s="278">
        <f t="shared" si="8"/>
        <v>0</v>
      </c>
      <c r="Q77" s="279">
        <f t="shared" si="9"/>
        <v>0</v>
      </c>
    </row>
    <row r="78" spans="1:17" s="271" customFormat="1" ht="64.5" customHeight="1" x14ac:dyDescent="0.2">
      <c r="A78" s="365" t="s">
        <v>212</v>
      </c>
      <c r="B78" s="276" t="s">
        <v>114</v>
      </c>
      <c r="C78" s="143">
        <f t="shared" si="7"/>
        <v>0</v>
      </c>
      <c r="D78" s="277"/>
      <c r="E78" s="277"/>
      <c r="F78" s="277"/>
      <c r="G78" s="277"/>
      <c r="H78" s="277"/>
      <c r="I78" s="277"/>
      <c r="J78" s="277"/>
      <c r="K78" s="277"/>
      <c r="L78" s="277"/>
      <c r="M78" s="277"/>
      <c r="N78" s="277"/>
      <c r="O78" s="277"/>
      <c r="P78" s="278">
        <f t="shared" si="8"/>
        <v>0</v>
      </c>
      <c r="Q78" s="279">
        <f t="shared" si="9"/>
        <v>0</v>
      </c>
    </row>
    <row r="79" spans="1:17" s="271" customFormat="1" ht="64.5" customHeight="1" x14ac:dyDescent="0.2">
      <c r="A79" s="365"/>
      <c r="B79" s="276" t="s">
        <v>213</v>
      </c>
      <c r="C79" s="143">
        <f t="shared" si="7"/>
        <v>0</v>
      </c>
      <c r="D79" s="277"/>
      <c r="E79" s="277"/>
      <c r="F79" s="277"/>
      <c r="G79" s="277"/>
      <c r="H79" s="277"/>
      <c r="I79" s="277"/>
      <c r="J79" s="277"/>
      <c r="K79" s="277"/>
      <c r="L79" s="277"/>
      <c r="M79" s="277"/>
      <c r="N79" s="277"/>
      <c r="O79" s="277"/>
      <c r="P79" s="278">
        <f t="shared" si="8"/>
        <v>0</v>
      </c>
      <c r="Q79" s="279">
        <f t="shared" si="9"/>
        <v>0</v>
      </c>
    </row>
    <row r="80" spans="1:17" s="271" customFormat="1" ht="64.5" customHeight="1" x14ac:dyDescent="0.2">
      <c r="A80" s="275" t="s">
        <v>214</v>
      </c>
      <c r="B80" s="276" t="s">
        <v>215</v>
      </c>
      <c r="C80" s="143">
        <f>'Quadro Resumo'!D22</f>
        <v>0</v>
      </c>
      <c r="D80" s="277"/>
      <c r="E80" s="277"/>
      <c r="F80" s="277"/>
      <c r="G80" s="277"/>
      <c r="H80" s="277"/>
      <c r="I80" s="277"/>
      <c r="J80" s="277"/>
      <c r="K80" s="277"/>
      <c r="L80" s="277"/>
      <c r="M80" s="277"/>
      <c r="N80" s="277"/>
      <c r="O80" s="277"/>
      <c r="P80" s="278">
        <f t="shared" si="8"/>
        <v>0</v>
      </c>
      <c r="Q80" s="279">
        <f t="shared" si="9"/>
        <v>0</v>
      </c>
    </row>
    <row r="81" spans="1:22" ht="64.5" customHeight="1" x14ac:dyDescent="0.2">
      <c r="A81" s="275" t="s">
        <v>216</v>
      </c>
      <c r="B81" s="276" t="s">
        <v>217</v>
      </c>
      <c r="C81" s="143">
        <f t="shared" si="7"/>
        <v>0</v>
      </c>
      <c r="D81" s="277"/>
      <c r="E81" s="277"/>
      <c r="F81" s="277"/>
      <c r="G81" s="277"/>
      <c r="H81" s="277"/>
      <c r="I81" s="277"/>
      <c r="J81" s="277"/>
      <c r="K81" s="277"/>
      <c r="L81" s="277"/>
      <c r="M81" s="277"/>
      <c r="N81" s="277"/>
      <c r="O81" s="277"/>
      <c r="P81" s="278">
        <f t="shared" si="8"/>
        <v>0</v>
      </c>
      <c r="Q81" s="279">
        <f t="shared" si="9"/>
        <v>0</v>
      </c>
      <c r="T81" s="271"/>
      <c r="U81" s="271"/>
    </row>
    <row r="82" spans="1:22" ht="64.5" customHeight="1" x14ac:dyDescent="0.2">
      <c r="A82" s="275" t="s">
        <v>216</v>
      </c>
      <c r="B82" s="276" t="s">
        <v>218</v>
      </c>
      <c r="C82" s="143">
        <f t="shared" si="7"/>
        <v>0</v>
      </c>
      <c r="D82" s="277"/>
      <c r="E82" s="277"/>
      <c r="F82" s="277"/>
      <c r="G82" s="277"/>
      <c r="H82" s="277"/>
      <c r="I82" s="277"/>
      <c r="J82" s="277"/>
      <c r="K82" s="277"/>
      <c r="L82" s="277"/>
      <c r="M82" s="277"/>
      <c r="N82" s="277"/>
      <c r="O82" s="277"/>
      <c r="P82" s="278">
        <f t="shared" si="8"/>
        <v>0</v>
      </c>
      <c r="Q82" s="279">
        <f t="shared" si="9"/>
        <v>0</v>
      </c>
      <c r="T82" s="271"/>
      <c r="U82" s="271"/>
    </row>
    <row r="83" spans="1:22" ht="64.5" customHeight="1" x14ac:dyDescent="0.2">
      <c r="A83" s="275" t="s">
        <v>219</v>
      </c>
      <c r="B83" s="276" t="s">
        <v>220</v>
      </c>
      <c r="C83" s="143">
        <f t="shared" si="7"/>
        <v>0</v>
      </c>
      <c r="D83" s="277"/>
      <c r="E83" s="277"/>
      <c r="F83" s="277"/>
      <c r="G83" s="277"/>
      <c r="H83" s="277"/>
      <c r="I83" s="277"/>
      <c r="J83" s="277"/>
      <c r="K83" s="277"/>
      <c r="L83" s="277"/>
      <c r="M83" s="277"/>
      <c r="N83" s="277"/>
      <c r="O83" s="277"/>
      <c r="P83" s="278">
        <f t="shared" si="8"/>
        <v>0</v>
      </c>
      <c r="Q83" s="279">
        <f t="shared" si="9"/>
        <v>0</v>
      </c>
      <c r="T83" s="271"/>
      <c r="U83" s="271"/>
    </row>
    <row r="84" spans="1:22" ht="15.75" customHeight="1" x14ac:dyDescent="0.2">
      <c r="C84" s="282"/>
      <c r="D84" s="282"/>
      <c r="E84" s="282"/>
      <c r="F84" s="282"/>
      <c r="G84" s="235"/>
      <c r="H84" s="282"/>
      <c r="I84" s="282"/>
      <c r="J84" s="282"/>
      <c r="K84" s="282"/>
      <c r="L84" s="282"/>
      <c r="M84" s="282"/>
      <c r="N84" s="282"/>
      <c r="O84" s="282"/>
      <c r="P84" s="282"/>
      <c r="Q84" s="282"/>
    </row>
    <row r="85" spans="1:22" ht="26.25" customHeight="1" x14ac:dyDescent="0.2">
      <c r="A85" s="366" t="s">
        <v>221</v>
      </c>
      <c r="B85" s="366"/>
      <c r="C85" s="143">
        <f t="shared" ref="C85:Q85" si="10">SUM(C71:C83)</f>
        <v>0</v>
      </c>
      <c r="D85" s="143">
        <f t="shared" si="10"/>
        <v>0</v>
      </c>
      <c r="E85" s="143">
        <f t="shared" si="10"/>
        <v>0</v>
      </c>
      <c r="F85" s="143">
        <f t="shared" si="10"/>
        <v>0</v>
      </c>
      <c r="G85" s="143">
        <f t="shared" si="10"/>
        <v>0</v>
      </c>
      <c r="H85" s="143">
        <f t="shared" si="10"/>
        <v>0</v>
      </c>
      <c r="I85" s="143">
        <f t="shared" si="10"/>
        <v>0</v>
      </c>
      <c r="J85" s="143">
        <f t="shared" si="10"/>
        <v>0</v>
      </c>
      <c r="K85" s="143">
        <f t="shared" si="10"/>
        <v>0</v>
      </c>
      <c r="L85" s="143">
        <f t="shared" si="10"/>
        <v>0</v>
      </c>
      <c r="M85" s="143">
        <f t="shared" si="10"/>
        <v>0</v>
      </c>
      <c r="N85" s="143">
        <f t="shared" si="10"/>
        <v>0</v>
      </c>
      <c r="O85" s="143">
        <f t="shared" si="10"/>
        <v>0</v>
      </c>
      <c r="P85" s="143">
        <f t="shared" si="10"/>
        <v>0</v>
      </c>
      <c r="Q85" s="143">
        <f t="shared" si="10"/>
        <v>0</v>
      </c>
      <c r="T85" s="271"/>
      <c r="U85" s="271"/>
    </row>
    <row r="86" spans="1:22" ht="28.5" customHeight="1" x14ac:dyDescent="0.2">
      <c r="A86" s="367" t="s">
        <v>222</v>
      </c>
      <c r="B86" s="367"/>
      <c r="C86" s="367"/>
      <c r="D86" s="367"/>
      <c r="E86" s="367"/>
      <c r="F86" s="367"/>
      <c r="G86" s="367"/>
      <c r="H86" s="367"/>
      <c r="I86" s="367"/>
      <c r="J86" s="367"/>
      <c r="K86" s="367"/>
      <c r="L86" s="367"/>
      <c r="M86" s="367"/>
      <c r="N86" s="367"/>
      <c r="O86" s="367"/>
      <c r="P86" s="367"/>
      <c r="Q86" s="367"/>
    </row>
    <row r="87" spans="1:22" ht="18" customHeight="1" x14ac:dyDescent="0.2">
      <c r="A87" s="283" t="s">
        <v>223</v>
      </c>
    </row>
    <row r="88" spans="1:22" ht="72.75" customHeight="1" x14ac:dyDescent="0.2"/>
    <row r="89" spans="1:22" s="15" customFormat="1" ht="14.85" customHeight="1" x14ac:dyDescent="0.2">
      <c r="A89" s="368" t="s">
        <v>54</v>
      </c>
      <c r="B89" s="368"/>
      <c r="C89" s="368"/>
      <c r="D89" s="368"/>
      <c r="E89" s="284"/>
      <c r="F89" s="285"/>
      <c r="G89" s="286"/>
      <c r="H89" s="286"/>
      <c r="I89" s="285"/>
      <c r="J89" s="287"/>
      <c r="K89" s="287"/>
      <c r="L89" s="287"/>
      <c r="M89" s="287"/>
      <c r="N89" s="287"/>
      <c r="O89" s="287"/>
      <c r="P89" s="287"/>
      <c r="Q89" s="287"/>
      <c r="R89" s="271"/>
      <c r="S89" s="271"/>
      <c r="T89" s="271"/>
      <c r="U89" s="271"/>
      <c r="V89" s="271"/>
    </row>
    <row r="90" spans="1:22" s="15" customFormat="1" ht="21" customHeight="1" x14ac:dyDescent="0.2">
      <c r="A90" s="95"/>
      <c r="B90" s="95"/>
      <c r="C90" s="95"/>
      <c r="D90" s="95"/>
      <c r="E90" s="288"/>
      <c r="F90" s="288"/>
      <c r="G90" s="289"/>
      <c r="H90" s="289"/>
      <c r="I90" s="288"/>
      <c r="J90" s="271"/>
      <c r="K90" s="271"/>
      <c r="L90" s="271"/>
      <c r="M90" s="271"/>
      <c r="N90" s="271"/>
      <c r="O90" s="271"/>
      <c r="P90" s="271"/>
      <c r="Q90" s="271"/>
      <c r="R90" s="271"/>
      <c r="S90" s="271"/>
      <c r="T90" s="271"/>
      <c r="U90" s="271"/>
      <c r="V90" s="271"/>
    </row>
    <row r="91" spans="1:22" s="15" customFormat="1" ht="14.85" customHeight="1" x14ac:dyDescent="0.2">
      <c r="A91" s="368" t="s">
        <v>55</v>
      </c>
      <c r="B91" s="368"/>
      <c r="C91" s="368"/>
      <c r="D91" s="368"/>
      <c r="E91" s="284"/>
      <c r="F91" s="285"/>
      <c r="G91" s="286"/>
      <c r="H91" s="286"/>
      <c r="I91" s="285"/>
      <c r="J91" s="287"/>
      <c r="K91" s="287"/>
      <c r="L91" s="287"/>
      <c r="M91" s="287"/>
      <c r="N91" s="287"/>
      <c r="O91" s="287"/>
      <c r="P91" s="287"/>
      <c r="Q91" s="287"/>
      <c r="R91" s="271"/>
      <c r="S91" s="271"/>
      <c r="T91" s="271"/>
      <c r="U91" s="271"/>
      <c r="V91" s="271"/>
    </row>
  </sheetData>
  <mergeCells count="57">
    <mergeCell ref="A5:B5"/>
    <mergeCell ref="C5:O5"/>
    <mergeCell ref="A1:Q1"/>
    <mergeCell ref="A2:Q2"/>
    <mergeCell ref="A3:Q3"/>
    <mergeCell ref="A4:B4"/>
    <mergeCell ref="C4:O4"/>
    <mergeCell ref="A6:B6"/>
    <mergeCell ref="C6:O6"/>
    <mergeCell ref="A7:B8"/>
    <mergeCell ref="C7:C8"/>
    <mergeCell ref="D7:O7"/>
    <mergeCell ref="A36:B36"/>
    <mergeCell ref="C36:O36"/>
    <mergeCell ref="Q7:Q8"/>
    <mergeCell ref="A16:A17"/>
    <mergeCell ref="A23:B23"/>
    <mergeCell ref="A24:Q24"/>
    <mergeCell ref="A27:D27"/>
    <mergeCell ref="A29:D29"/>
    <mergeCell ref="P7:P8"/>
    <mergeCell ref="A32:Q32"/>
    <mergeCell ref="A33:Q33"/>
    <mergeCell ref="A34:Q34"/>
    <mergeCell ref="A35:B35"/>
    <mergeCell ref="C35:O35"/>
    <mergeCell ref="A37:B37"/>
    <mergeCell ref="C37:O37"/>
    <mergeCell ref="A38:B39"/>
    <mergeCell ref="C38:C39"/>
    <mergeCell ref="D38:O38"/>
    <mergeCell ref="A67:B67"/>
    <mergeCell ref="C67:O67"/>
    <mergeCell ref="Q38:Q39"/>
    <mergeCell ref="A47:A48"/>
    <mergeCell ref="A54:B54"/>
    <mergeCell ref="A55:Q55"/>
    <mergeCell ref="A58:D58"/>
    <mergeCell ref="A60:D60"/>
    <mergeCell ref="P38:P39"/>
    <mergeCell ref="A63:Q63"/>
    <mergeCell ref="A64:Q64"/>
    <mergeCell ref="A65:Q65"/>
    <mergeCell ref="A66:B66"/>
    <mergeCell ref="C66:O66"/>
    <mergeCell ref="A91:D91"/>
    <mergeCell ref="A68:B68"/>
    <mergeCell ref="C68:O68"/>
    <mergeCell ref="A69:B70"/>
    <mergeCell ref="C69:C70"/>
    <mergeCell ref="D69:O69"/>
    <mergeCell ref="Q69:Q70"/>
    <mergeCell ref="A78:A79"/>
    <mergeCell ref="A85:B85"/>
    <mergeCell ref="A86:Q86"/>
    <mergeCell ref="A89:D89"/>
    <mergeCell ref="P69:P70"/>
  </mergeCells>
  <printOptions horizontalCentered="1"/>
  <pageMargins left="0.19652777777777777" right="0.19652777777777777" top="0.11805555555555555" bottom="0.19652777777777777" header="0.11805555555555555" footer="0.51180555555555551"/>
  <pageSetup paperSize="9" scale="46" firstPageNumber="0" orientation="landscape" r:id="rId1"/>
  <headerFooter alignWithMargins="0">
    <oddHeader>&amp;C&amp;"Times New Roman,Normal"&amp;12&amp;A</oddHeader>
  </headerFooter>
  <rowBreaks count="2" manualBreakCount="2">
    <brk id="31" max="16383" man="1"/>
    <brk id="62" max="16383" man="1"/>
  </rowBreaks>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Q36"/>
  <sheetViews>
    <sheetView showGridLines="0" tabSelected="1" view="pageBreakPreview" zoomScale="80" zoomScaleNormal="70" zoomScaleSheetLayoutView="80" workbookViewId="0">
      <pane xSplit="1" ySplit="12" topLeftCell="B13" activePane="bottomRight" state="frozen"/>
      <selection pane="topRight" activeCell="B1" sqref="B1"/>
      <selection pane="bottomLeft" activeCell="A13" sqref="A13"/>
      <selection pane="bottomRight" activeCell="A32" sqref="A32:C32"/>
    </sheetView>
  </sheetViews>
  <sheetFormatPr defaultRowHeight="12.75" x14ac:dyDescent="0.2"/>
  <cols>
    <col min="1" max="1" width="11" style="14" customWidth="1"/>
    <col min="2" max="2" width="138.7109375" style="14" customWidth="1"/>
    <col min="3" max="3" width="20.42578125" style="14" customWidth="1"/>
    <col min="4" max="4" width="27.7109375" style="15" customWidth="1"/>
    <col min="5" max="5" width="27.7109375" style="14" customWidth="1"/>
    <col min="6" max="6" width="20.85546875" style="15" customWidth="1"/>
    <col min="7" max="7" width="27.7109375" style="14" customWidth="1"/>
    <col min="8" max="16384" width="9.140625" style="14"/>
  </cols>
  <sheetData>
    <row r="1" spans="1:9" ht="18" customHeight="1" x14ac:dyDescent="0.2">
      <c r="A1" s="321" t="s">
        <v>0</v>
      </c>
      <c r="B1" s="321"/>
      <c r="C1" s="321"/>
      <c r="D1" s="321"/>
      <c r="E1" s="321"/>
      <c r="F1" s="321"/>
      <c r="G1" s="16"/>
      <c r="H1" s="17"/>
      <c r="I1" s="17"/>
    </row>
    <row r="2" spans="1:9" ht="24" customHeight="1" x14ac:dyDescent="0.2">
      <c r="A2" s="321" t="s">
        <v>29</v>
      </c>
      <c r="B2" s="321"/>
      <c r="C2" s="321"/>
      <c r="D2" s="321"/>
      <c r="E2" s="321"/>
      <c r="F2" s="321"/>
      <c r="G2" s="16"/>
    </row>
    <row r="3" spans="1:9" ht="15.75" customHeight="1" x14ac:dyDescent="0.2">
      <c r="A3" s="322"/>
      <c r="B3" s="322"/>
      <c r="C3" s="322"/>
      <c r="D3" s="322"/>
      <c r="E3" s="322"/>
      <c r="F3" s="322"/>
      <c r="G3" s="18"/>
    </row>
    <row r="4" spans="1:9" ht="15.75" customHeight="1" x14ac:dyDescent="0.2">
      <c r="A4" s="19"/>
      <c r="B4" s="19"/>
      <c r="C4" s="19"/>
      <c r="D4" s="20"/>
      <c r="E4"/>
      <c r="F4" s="20"/>
      <c r="G4" s="19"/>
    </row>
    <row r="5" spans="1:9" ht="15.75" customHeight="1" x14ac:dyDescent="0.2">
      <c r="A5" s="19"/>
      <c r="B5" s="19"/>
      <c r="C5" s="19"/>
      <c r="D5" s="20"/>
      <c r="E5" s="19"/>
      <c r="F5" s="20"/>
      <c r="G5" s="19"/>
    </row>
    <row r="6" spans="1:9" ht="15.75" customHeight="1" x14ac:dyDescent="0.2">
      <c r="A6" s="19"/>
      <c r="B6" s="19"/>
      <c r="C6" s="19"/>
      <c r="D6" s="20"/>
      <c r="E6" s="19"/>
      <c r="F6" s="20"/>
      <c r="G6" s="19"/>
    </row>
    <row r="7" spans="1:9" ht="19.5" customHeight="1" x14ac:dyDescent="0.2">
      <c r="A7" s="323" t="s">
        <v>229</v>
      </c>
      <c r="B7" s="323"/>
      <c r="C7" s="323"/>
      <c r="D7" s="323"/>
      <c r="E7" s="323"/>
      <c r="F7" s="323"/>
      <c r="G7" s="21"/>
    </row>
    <row r="8" spans="1:9" ht="21.75" customHeight="1" x14ac:dyDescent="0.2">
      <c r="A8" s="323" t="s">
        <v>230</v>
      </c>
      <c r="B8" s="323"/>
      <c r="C8" s="323"/>
      <c r="D8" s="323"/>
      <c r="E8" s="323"/>
      <c r="F8" s="323"/>
      <c r="G8" s="21"/>
    </row>
    <row r="9" spans="1:9" ht="19.5" customHeight="1" x14ac:dyDescent="0.2">
      <c r="A9" s="323" t="s">
        <v>231</v>
      </c>
      <c r="B9" s="323"/>
      <c r="C9" s="323"/>
      <c r="D9" s="323"/>
      <c r="E9" s="323"/>
      <c r="F9" s="297"/>
      <c r="G9" s="21"/>
    </row>
    <row r="10" spans="1:9" ht="7.5" customHeight="1" x14ac:dyDescent="0.2">
      <c r="A10" s="293"/>
      <c r="B10" s="294"/>
      <c r="C10" s="294"/>
      <c r="D10" s="295"/>
      <c r="E10" s="294"/>
      <c r="F10" s="296"/>
      <c r="G10" s="23"/>
    </row>
    <row r="11" spans="1:9" ht="21.75" customHeight="1" x14ac:dyDescent="0.2">
      <c r="A11" s="324" t="s">
        <v>30</v>
      </c>
      <c r="B11" s="324"/>
      <c r="C11" s="324"/>
      <c r="D11" s="325" t="s">
        <v>31</v>
      </c>
      <c r="E11" s="324" t="s">
        <v>32</v>
      </c>
      <c r="F11" s="326" t="s">
        <v>33</v>
      </c>
      <c r="G11" s="26"/>
    </row>
    <row r="12" spans="1:9" ht="21.75" customHeight="1" x14ac:dyDescent="0.2">
      <c r="A12" s="324"/>
      <c r="B12" s="324"/>
      <c r="C12" s="324"/>
      <c r="D12" s="325"/>
      <c r="E12" s="324"/>
      <c r="F12" s="326"/>
      <c r="G12" s="26"/>
    </row>
    <row r="13" spans="1:9" ht="33.75" customHeight="1" x14ac:dyDescent="0.2">
      <c r="A13" s="318" t="s">
        <v>34</v>
      </c>
      <c r="B13" s="27" t="s">
        <v>35</v>
      </c>
      <c r="C13" s="28"/>
      <c r="D13" s="29">
        <f>'Diarias e Passag'!K1</f>
        <v>0</v>
      </c>
      <c r="E13" s="30" t="e">
        <f t="shared" ref="E13:E27" si="0">D13*1/D$29</f>
        <v>#DIV/0!</v>
      </c>
      <c r="F13" s="29">
        <f>'Diarias e Passag'!K3</f>
        <v>0</v>
      </c>
      <c r="G13" s="26"/>
    </row>
    <row r="14" spans="1:9" ht="33.75" customHeight="1" x14ac:dyDescent="0.2">
      <c r="A14" s="318"/>
      <c r="B14" s="27" t="s">
        <v>36</v>
      </c>
      <c r="C14" s="28"/>
      <c r="D14" s="29">
        <f>'Diarias e Passag'!K2</f>
        <v>0</v>
      </c>
      <c r="E14" s="30" t="e">
        <f t="shared" si="0"/>
        <v>#DIV/0!</v>
      </c>
      <c r="F14" s="29">
        <f>'Diarias e Passag'!K4</f>
        <v>0</v>
      </c>
      <c r="G14" s="26"/>
    </row>
    <row r="15" spans="1:9" ht="33.75" customHeight="1" x14ac:dyDescent="0.2">
      <c r="A15" s="318"/>
      <c r="B15" s="27" t="s">
        <v>37</v>
      </c>
      <c r="C15" s="31"/>
      <c r="D15" s="29">
        <f>Consultoria!J1</f>
        <v>0</v>
      </c>
      <c r="E15" s="30" t="e">
        <f t="shared" si="0"/>
        <v>#DIV/0!</v>
      </c>
      <c r="F15" s="29">
        <f>Consultoria!J2</f>
        <v>0</v>
      </c>
      <c r="G15" s="26"/>
    </row>
    <row r="16" spans="1:9" ht="33.75" customHeight="1" x14ac:dyDescent="0.2">
      <c r="A16" s="318"/>
      <c r="B16" s="27" t="s">
        <v>38</v>
      </c>
      <c r="C16" s="28"/>
      <c r="D16" s="29">
        <f>'Mat Cons Nacional'!J1</f>
        <v>0</v>
      </c>
      <c r="E16" s="30" t="e">
        <f t="shared" si="0"/>
        <v>#DIV/0!</v>
      </c>
      <c r="F16" s="29">
        <f>'Mat Cons Nacional'!J2</f>
        <v>0</v>
      </c>
      <c r="G16" s="26"/>
    </row>
    <row r="17" spans="1:8" ht="33.75" customHeight="1" x14ac:dyDescent="0.2">
      <c r="A17" s="318"/>
      <c r="B17" s="27" t="s">
        <v>39</v>
      </c>
      <c r="C17" s="28"/>
      <c r="D17" s="29">
        <f>'Mat Cons Import'!J1</f>
        <v>0</v>
      </c>
      <c r="E17" s="30" t="e">
        <f t="shared" si="0"/>
        <v>#DIV/0!</v>
      </c>
      <c r="F17" s="29">
        <f>'Mat Cons Import'!J2</f>
        <v>0</v>
      </c>
      <c r="G17" s="26"/>
    </row>
    <row r="18" spans="1:8" ht="33.75" customHeight="1" x14ac:dyDescent="0.2">
      <c r="A18" s="318"/>
      <c r="B18" s="27" t="s">
        <v>40</v>
      </c>
      <c r="C18" s="28"/>
      <c r="D18" s="29">
        <f>'STP Fisica e Tributos'!J1</f>
        <v>0</v>
      </c>
      <c r="E18" s="30" t="e">
        <f t="shared" si="0"/>
        <v>#DIV/0!</v>
      </c>
      <c r="F18" s="29">
        <f>'STP Fisica e Tributos'!J3</f>
        <v>0</v>
      </c>
      <c r="G18" s="26"/>
    </row>
    <row r="19" spans="1:8" ht="33.75" customHeight="1" x14ac:dyDescent="0.2">
      <c r="A19" s="318"/>
      <c r="B19" s="32" t="s">
        <v>41</v>
      </c>
      <c r="C19" s="33"/>
      <c r="D19" s="29">
        <f>'STP Fisica e Tributos'!J2</f>
        <v>0</v>
      </c>
      <c r="E19" s="30" t="e">
        <f t="shared" si="0"/>
        <v>#DIV/0!</v>
      </c>
      <c r="F19" s="29">
        <f>'STP Fisica e Tributos'!J4</f>
        <v>0</v>
      </c>
      <c r="G19" s="26"/>
    </row>
    <row r="20" spans="1:8" ht="33.75" customHeight="1" x14ac:dyDescent="0.2">
      <c r="A20" s="318"/>
      <c r="B20" s="27" t="s">
        <v>43</v>
      </c>
      <c r="C20" s="28"/>
      <c r="D20" s="29">
        <f>'Bolsas e Auxilios'!M1</f>
        <v>0</v>
      </c>
      <c r="E20" s="30" t="e">
        <f t="shared" si="0"/>
        <v>#DIV/0!</v>
      </c>
      <c r="F20" s="29">
        <f>'Bolsas e Auxilios'!M3</f>
        <v>0</v>
      </c>
      <c r="G20" s="26"/>
    </row>
    <row r="21" spans="1:8" ht="33.75" customHeight="1" x14ac:dyDescent="0.2">
      <c r="A21" s="318"/>
      <c r="B21" s="27" t="s">
        <v>44</v>
      </c>
      <c r="C21" s="28"/>
      <c r="D21" s="29">
        <f>'Bolsas e Auxilios'!M2</f>
        <v>0</v>
      </c>
      <c r="E21" s="30" t="e">
        <f t="shared" si="0"/>
        <v>#DIV/0!</v>
      </c>
      <c r="F21" s="29">
        <f>'Bolsas e Auxilios'!M4</f>
        <v>0</v>
      </c>
      <c r="G21" s="26"/>
    </row>
    <row r="22" spans="1:8" ht="33.75" customHeight="1" x14ac:dyDescent="0.2">
      <c r="A22" s="318"/>
      <c r="B22" s="27" t="s">
        <v>45</v>
      </c>
      <c r="C22" s="28"/>
      <c r="D22" s="29">
        <f>'STP Juridica'!J1</f>
        <v>0</v>
      </c>
      <c r="E22" s="30" t="e">
        <f t="shared" si="0"/>
        <v>#DIV/0!</v>
      </c>
      <c r="F22" s="29">
        <f>'STP Juridica'!J2</f>
        <v>0</v>
      </c>
      <c r="G22" s="26"/>
    </row>
    <row r="23" spans="1:8" ht="33.75" customHeight="1" x14ac:dyDescent="0.2">
      <c r="A23" s="319" t="s">
        <v>46</v>
      </c>
      <c r="B23" s="319"/>
      <c r="C23" s="319"/>
      <c r="D23" s="34">
        <f>SUM(D13:D22)</f>
        <v>0</v>
      </c>
      <c r="E23" s="35" t="e">
        <f t="shared" si="0"/>
        <v>#DIV/0!</v>
      </c>
      <c r="F23" s="34">
        <f>SUM(F13:F22)</f>
        <v>0</v>
      </c>
      <c r="G23" s="26"/>
    </row>
    <row r="24" spans="1:8" ht="33.75" customHeight="1" x14ac:dyDescent="0.2">
      <c r="A24" s="318" t="s">
        <v>47</v>
      </c>
      <c r="B24" s="27" t="s">
        <v>48</v>
      </c>
      <c r="C24" s="28"/>
      <c r="D24" s="29">
        <f>'Equipts Nacional'!J1</f>
        <v>0</v>
      </c>
      <c r="E24" s="30" t="e">
        <f t="shared" si="0"/>
        <v>#DIV/0!</v>
      </c>
      <c r="F24" s="29">
        <f>'Equipts Nacional'!J2</f>
        <v>0</v>
      </c>
      <c r="G24" s="26"/>
    </row>
    <row r="25" spans="1:8" ht="33.75" customHeight="1" x14ac:dyDescent="0.2">
      <c r="A25" s="318"/>
      <c r="B25" s="27" t="s">
        <v>49</v>
      </c>
      <c r="C25" s="28"/>
      <c r="D25" s="29">
        <f>'Equipts Import'!J1</f>
        <v>0</v>
      </c>
      <c r="E25" s="30" t="e">
        <f t="shared" si="0"/>
        <v>#DIV/0!</v>
      </c>
      <c r="F25" s="29">
        <f>'Equipts Import'!J2</f>
        <v>0</v>
      </c>
      <c r="G25" s="26"/>
    </row>
    <row r="26" spans="1:8" ht="33.75" customHeight="1" x14ac:dyDescent="0.2">
      <c r="A26" s="318"/>
      <c r="B26" s="27" t="s">
        <v>50</v>
      </c>
      <c r="C26" s="28"/>
      <c r="D26" s="29">
        <f>'Obras e Inst'!U1</f>
        <v>0</v>
      </c>
      <c r="E26" s="30" t="e">
        <f t="shared" si="0"/>
        <v>#DIV/0!</v>
      </c>
      <c r="F26" s="29">
        <f>'Obras e Inst'!U2</f>
        <v>0</v>
      </c>
      <c r="G26" s="26"/>
    </row>
    <row r="27" spans="1:8" ht="33.75" customHeight="1" x14ac:dyDescent="0.2">
      <c r="A27" s="318"/>
      <c r="B27" s="319" t="s">
        <v>51</v>
      </c>
      <c r="C27" s="319"/>
      <c r="D27" s="34">
        <f>SUM(D24:D26)</f>
        <v>0</v>
      </c>
      <c r="E27" s="35" t="e">
        <f t="shared" si="0"/>
        <v>#DIV/0!</v>
      </c>
      <c r="F27" s="34">
        <f>SUM(F24:F26)</f>
        <v>0</v>
      </c>
      <c r="G27" s="26"/>
    </row>
    <row r="28" spans="1:8" ht="21" customHeight="1" x14ac:dyDescent="0.2">
      <c r="A28" s="36"/>
      <c r="B28" s="37"/>
      <c r="C28" s="37"/>
      <c r="D28" s="38"/>
      <c r="E28" s="39"/>
      <c r="F28" s="38"/>
      <c r="G28" s="26"/>
    </row>
    <row r="29" spans="1:8" ht="28.5" customHeight="1" x14ac:dyDescent="0.2">
      <c r="A29" s="319" t="s">
        <v>52</v>
      </c>
      <c r="B29" s="319"/>
      <c r="C29" s="319"/>
      <c r="D29" s="40">
        <f>SUM(D27,D23)</f>
        <v>0</v>
      </c>
      <c r="E29" s="41" t="e">
        <f>SUM(E23,E27)</f>
        <v>#DIV/0!</v>
      </c>
      <c r="F29" s="40">
        <f>SUM(F27,F23)</f>
        <v>0</v>
      </c>
      <c r="G29" s="26"/>
      <c r="H29" s="42"/>
    </row>
    <row r="30" spans="1:8" ht="6.75" customHeight="1" x14ac:dyDescent="0.2">
      <c r="A30" s="43"/>
      <c r="B30" s="44"/>
      <c r="C30" s="44"/>
      <c r="D30" s="45"/>
      <c r="E30" s="44"/>
      <c r="F30" s="45"/>
      <c r="G30" s="44"/>
    </row>
    <row r="31" spans="1:8" ht="21" customHeight="1" x14ac:dyDescent="0.2">
      <c r="A31" s="320" t="s">
        <v>233</v>
      </c>
      <c r="B31" s="320"/>
      <c r="C31" s="320"/>
      <c r="D31" s="320"/>
      <c r="E31" s="320"/>
      <c r="F31" s="320"/>
      <c r="G31" s="320"/>
    </row>
    <row r="32" spans="1:8" ht="40.700000000000003" customHeight="1" x14ac:dyDescent="0.2">
      <c r="A32" s="320" t="s">
        <v>53</v>
      </c>
      <c r="B32" s="320"/>
      <c r="C32" s="320"/>
      <c r="D32" s="46"/>
      <c r="E32" s="47"/>
      <c r="F32" s="46"/>
      <c r="G32" s="47"/>
    </row>
    <row r="33" spans="1:17" ht="70.5" customHeight="1" x14ac:dyDescent="0.2">
      <c r="A33" s="47"/>
      <c r="B33" s="47"/>
      <c r="C33" s="47"/>
      <c r="D33" s="46"/>
      <c r="E33" s="47"/>
      <c r="F33" s="46"/>
      <c r="G33" s="47"/>
    </row>
    <row r="34" spans="1:17" ht="14.85" customHeight="1" x14ac:dyDescent="0.2">
      <c r="A34" s="317" t="s">
        <v>54</v>
      </c>
      <c r="B34" s="317"/>
      <c r="C34" s="317"/>
      <c r="D34" s="317"/>
      <c r="E34" s="48"/>
      <c r="F34" s="49"/>
      <c r="G34" s="50"/>
      <c r="H34" s="51"/>
      <c r="I34" s="52"/>
      <c r="J34" s="53"/>
      <c r="K34" s="53"/>
      <c r="L34" s="53"/>
      <c r="M34" s="53"/>
      <c r="N34" s="53"/>
      <c r="O34" s="53"/>
      <c r="P34" s="53"/>
      <c r="Q34" s="53"/>
    </row>
    <row r="35" spans="1:17" ht="30" customHeight="1" x14ac:dyDescent="0.2">
      <c r="A35" s="54"/>
      <c r="B35" s="54"/>
      <c r="C35" s="54"/>
      <c r="D35" s="55"/>
      <c r="E35" s="54"/>
      <c r="F35" s="55"/>
      <c r="G35" s="50"/>
      <c r="H35" s="51"/>
      <c r="I35" s="52"/>
      <c r="J35" s="53"/>
      <c r="K35" s="53"/>
      <c r="L35" s="53"/>
      <c r="M35" s="53"/>
      <c r="N35" s="53"/>
      <c r="O35" s="53"/>
      <c r="P35" s="53"/>
      <c r="Q35" s="53"/>
    </row>
    <row r="36" spans="1:17" ht="14.85" customHeight="1" x14ac:dyDescent="0.2">
      <c r="A36" s="317" t="s">
        <v>55</v>
      </c>
      <c r="B36" s="317"/>
      <c r="C36" s="317"/>
      <c r="D36" s="317"/>
      <c r="E36" s="48"/>
      <c r="F36" s="49"/>
      <c r="G36" s="50"/>
      <c r="H36" s="51"/>
      <c r="I36" s="52"/>
      <c r="J36" s="53"/>
      <c r="K36" s="53"/>
      <c r="L36" s="53"/>
      <c r="M36" s="53"/>
      <c r="N36" s="53"/>
      <c r="O36" s="53"/>
      <c r="P36" s="53"/>
      <c r="Q36" s="53"/>
    </row>
  </sheetData>
  <mergeCells count="19">
    <mergeCell ref="A23:C23"/>
    <mergeCell ref="A1:F1"/>
    <mergeCell ref="A2:F2"/>
    <mergeCell ref="A3:F3"/>
    <mergeCell ref="A7:F7"/>
    <mergeCell ref="A8:F8"/>
    <mergeCell ref="A9:E9"/>
    <mergeCell ref="A11:C12"/>
    <mergeCell ref="D11:D12"/>
    <mergeCell ref="E11:E12"/>
    <mergeCell ref="F11:F12"/>
    <mergeCell ref="A13:A22"/>
    <mergeCell ref="A36:D36"/>
    <mergeCell ref="A24:A27"/>
    <mergeCell ref="B27:C27"/>
    <mergeCell ref="A29:C29"/>
    <mergeCell ref="A31:G31"/>
    <mergeCell ref="A32:C32"/>
    <mergeCell ref="A34:D34"/>
  </mergeCells>
  <printOptions horizontalCentered="1"/>
  <pageMargins left="0.19652777777777777" right="0.19652777777777777" top="0.39374999999999999" bottom="0.27569444444444446" header="0.51180555555555551" footer="0.51180555555555551"/>
  <pageSetup paperSize="9" scale="55"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L97"/>
  <sheetViews>
    <sheetView showGridLines="0" view="pageBreakPreview" zoomScale="70" zoomScaleSheetLayoutView="70" workbookViewId="0">
      <pane xSplit="1" ySplit="7" topLeftCell="B50" activePane="bottomRight" state="frozen"/>
      <selection pane="topRight" activeCell="B1" sqref="B1"/>
      <selection pane="bottomLeft" activeCell="A8" sqref="A8"/>
      <selection pane="bottomRight" activeCell="N12" sqref="N12"/>
    </sheetView>
  </sheetViews>
  <sheetFormatPr defaultRowHeight="12.75" x14ac:dyDescent="0.2"/>
  <cols>
    <col min="1" max="1" width="17.28515625" style="56" customWidth="1"/>
    <col min="2" max="3" width="9.7109375" style="56" customWidth="1"/>
    <col min="4" max="4" width="76.85546875" style="42" customWidth="1"/>
    <col min="5" max="6" width="24.28515625" style="42" customWidth="1"/>
    <col min="7" max="7" width="20.85546875" style="57" customWidth="1"/>
    <col min="8" max="8" width="20.85546875" style="42" customWidth="1"/>
    <col min="9" max="9" width="20.85546875" style="57" customWidth="1"/>
    <col min="10" max="10" width="20.7109375" style="58" customWidth="1"/>
    <col min="11" max="11" width="13.28515625" style="59" customWidth="1"/>
    <col min="12" max="12" width="9.140625" style="59" customWidth="1"/>
    <col min="13" max="16384" width="9.140625" style="42"/>
  </cols>
  <sheetData>
    <row r="1" spans="1:12" ht="18" customHeight="1" x14ac:dyDescent="0.2">
      <c r="A1" s="322" t="s">
        <v>0</v>
      </c>
      <c r="B1" s="322"/>
      <c r="C1" s="322"/>
      <c r="D1" s="322"/>
      <c r="E1" s="322"/>
      <c r="F1" s="322"/>
      <c r="G1" s="322"/>
      <c r="H1" s="322"/>
      <c r="I1" s="322"/>
      <c r="K1" s="60">
        <f>SUM(I16,I47,I79)</f>
        <v>0</v>
      </c>
      <c r="L1" s="59" t="s">
        <v>56</v>
      </c>
    </row>
    <row r="2" spans="1:12" ht="19.5" customHeight="1" x14ac:dyDescent="0.2">
      <c r="A2" s="322" t="s">
        <v>57</v>
      </c>
      <c r="B2" s="322"/>
      <c r="C2" s="322"/>
      <c r="D2" s="322"/>
      <c r="E2" s="322"/>
      <c r="F2" s="322"/>
      <c r="G2" s="322"/>
      <c r="H2" s="322"/>
      <c r="I2" s="322"/>
      <c r="K2" s="60">
        <f>SUM(I29,I60,I92)</f>
        <v>0</v>
      </c>
      <c r="L2" s="59" t="s">
        <v>58</v>
      </c>
    </row>
    <row r="3" spans="1:12" ht="21.75" customHeight="1" x14ac:dyDescent="0.2">
      <c r="A3" s="322"/>
      <c r="B3" s="322"/>
      <c r="C3" s="322"/>
      <c r="D3" s="322"/>
      <c r="E3" s="322"/>
      <c r="F3" s="322"/>
      <c r="G3" s="322"/>
      <c r="H3" s="322"/>
      <c r="I3" s="322"/>
      <c r="K3" s="60">
        <f>J16+J47+J79</f>
        <v>0</v>
      </c>
      <c r="L3" s="59" t="s">
        <v>59</v>
      </c>
    </row>
    <row r="4" spans="1:12" ht="19.5" customHeight="1" x14ac:dyDescent="0.2">
      <c r="A4" s="61"/>
      <c r="B4" s="61"/>
      <c r="C4" s="61"/>
      <c r="D4" s="61"/>
      <c r="E4" s="61"/>
      <c r="F4" s="61"/>
      <c r="G4" s="62"/>
      <c r="I4" s="62"/>
      <c r="K4" s="60">
        <f>J29+J60+J92</f>
        <v>0</v>
      </c>
      <c r="L4" s="59" t="s">
        <v>60</v>
      </c>
    </row>
    <row r="5" spans="1:12" s="66" customFormat="1" ht="16.5" customHeight="1" x14ac:dyDescent="0.2">
      <c r="A5" s="63" t="s">
        <v>61</v>
      </c>
      <c r="B5" s="19"/>
      <c r="C5" s="19"/>
      <c r="D5" s="64"/>
      <c r="E5" s="64"/>
      <c r="F5" s="64"/>
      <c r="G5" s="65"/>
      <c r="I5" s="67" t="s">
        <v>62</v>
      </c>
      <c r="K5" s="68"/>
      <c r="L5" s="69"/>
    </row>
    <row r="6" spans="1:12" s="74" customFormat="1" ht="26.25" customHeight="1" x14ac:dyDescent="0.2">
      <c r="A6" s="328" t="s">
        <v>63</v>
      </c>
      <c r="B6" s="328" t="s">
        <v>64</v>
      </c>
      <c r="C6" s="328" t="s">
        <v>65</v>
      </c>
      <c r="D6" s="328" t="s">
        <v>66</v>
      </c>
      <c r="E6" s="328"/>
      <c r="F6" s="328" t="s">
        <v>67</v>
      </c>
      <c r="G6" s="328" t="s">
        <v>68</v>
      </c>
      <c r="H6" s="328"/>
      <c r="I6" s="328"/>
      <c r="J6" s="332" t="s">
        <v>69</v>
      </c>
      <c r="K6" s="72"/>
      <c r="L6" s="73"/>
    </row>
    <row r="7" spans="1:12" s="74" customFormat="1" ht="30" customHeight="1" x14ac:dyDescent="0.2">
      <c r="A7" s="328"/>
      <c r="B7" s="328"/>
      <c r="C7" s="328"/>
      <c r="D7" s="328"/>
      <c r="E7" s="328"/>
      <c r="F7" s="328"/>
      <c r="G7" s="71" t="s">
        <v>70</v>
      </c>
      <c r="H7" s="70" t="s">
        <v>71</v>
      </c>
      <c r="I7" s="71" t="s">
        <v>72</v>
      </c>
      <c r="J7" s="332"/>
      <c r="K7" s="72"/>
      <c r="L7" s="73"/>
    </row>
    <row r="8" spans="1:12" s="66" customFormat="1" ht="30" customHeight="1" x14ac:dyDescent="0.2">
      <c r="A8" s="75"/>
      <c r="B8" s="75"/>
      <c r="C8" s="75"/>
      <c r="D8" s="330"/>
      <c r="E8" s="330"/>
      <c r="F8" s="75"/>
      <c r="G8" s="77"/>
      <c r="H8" s="77"/>
      <c r="I8" s="78">
        <f t="shared" ref="I8:I15" si="0">G8*H8</f>
        <v>0</v>
      </c>
      <c r="J8" s="79"/>
      <c r="K8" s="69"/>
      <c r="L8" s="69"/>
    </row>
    <row r="9" spans="1:12" s="66" customFormat="1" ht="30" customHeight="1" x14ac:dyDescent="0.2">
      <c r="A9" s="75"/>
      <c r="B9" s="75"/>
      <c r="C9" s="75"/>
      <c r="D9" s="330"/>
      <c r="E9" s="330"/>
      <c r="F9" s="75"/>
      <c r="G9" s="77"/>
      <c r="H9" s="77"/>
      <c r="I9" s="78">
        <f t="shared" si="0"/>
        <v>0</v>
      </c>
      <c r="J9" s="79"/>
      <c r="K9" s="69"/>
      <c r="L9" s="69"/>
    </row>
    <row r="10" spans="1:12" s="66" customFormat="1" ht="30" customHeight="1" x14ac:dyDescent="0.2">
      <c r="A10" s="75"/>
      <c r="B10" s="75"/>
      <c r="C10" s="75"/>
      <c r="D10" s="330"/>
      <c r="E10" s="330"/>
      <c r="F10" s="75"/>
      <c r="G10" s="77"/>
      <c r="H10" s="77"/>
      <c r="I10" s="78">
        <f t="shared" si="0"/>
        <v>0</v>
      </c>
      <c r="J10" s="79"/>
      <c r="K10" s="69"/>
      <c r="L10" s="69"/>
    </row>
    <row r="11" spans="1:12" s="66" customFormat="1" ht="30" customHeight="1" x14ac:dyDescent="0.2">
      <c r="A11" s="75"/>
      <c r="B11" s="75"/>
      <c r="C11" s="75"/>
      <c r="D11" s="330"/>
      <c r="E11" s="330"/>
      <c r="F11" s="75"/>
      <c r="G11" s="77"/>
      <c r="H11" s="77"/>
      <c r="I11" s="78">
        <f t="shared" si="0"/>
        <v>0</v>
      </c>
      <c r="J11" s="79"/>
      <c r="K11" s="69"/>
      <c r="L11" s="69"/>
    </row>
    <row r="12" spans="1:12" s="66" customFormat="1" ht="30" customHeight="1" x14ac:dyDescent="0.2">
      <c r="A12" s="75"/>
      <c r="B12" s="75"/>
      <c r="C12" s="75"/>
      <c r="D12" s="330"/>
      <c r="E12" s="330"/>
      <c r="F12" s="75"/>
      <c r="G12" s="77"/>
      <c r="H12" s="77"/>
      <c r="I12" s="78">
        <f t="shared" si="0"/>
        <v>0</v>
      </c>
      <c r="J12" s="79"/>
      <c r="K12" s="69"/>
      <c r="L12" s="69"/>
    </row>
    <row r="13" spans="1:12" s="66" customFormat="1" ht="30" customHeight="1" x14ac:dyDescent="0.2">
      <c r="A13" s="75"/>
      <c r="B13" s="75"/>
      <c r="C13" s="75"/>
      <c r="D13" s="330"/>
      <c r="E13" s="330"/>
      <c r="F13" s="75"/>
      <c r="G13" s="77"/>
      <c r="H13" s="77"/>
      <c r="I13" s="78">
        <f t="shared" si="0"/>
        <v>0</v>
      </c>
      <c r="J13" s="79"/>
      <c r="K13" s="69"/>
      <c r="L13" s="69"/>
    </row>
    <row r="14" spans="1:12" s="66" customFormat="1" ht="30" customHeight="1" x14ac:dyDescent="0.2">
      <c r="A14" s="75"/>
      <c r="B14" s="75"/>
      <c r="C14" s="75"/>
      <c r="D14" s="330"/>
      <c r="E14" s="330"/>
      <c r="F14" s="75"/>
      <c r="G14" s="77"/>
      <c r="H14" s="77"/>
      <c r="I14" s="78">
        <f t="shared" si="0"/>
        <v>0</v>
      </c>
      <c r="J14" s="79"/>
      <c r="K14" s="69"/>
      <c r="L14" s="69"/>
    </row>
    <row r="15" spans="1:12" s="66" customFormat="1" ht="25.35" customHeight="1" x14ac:dyDescent="0.2">
      <c r="A15" s="75"/>
      <c r="B15" s="75"/>
      <c r="C15" s="75"/>
      <c r="D15" s="330"/>
      <c r="E15" s="330"/>
      <c r="F15" s="75"/>
      <c r="G15" s="77"/>
      <c r="H15" s="77"/>
      <c r="I15" s="78">
        <f t="shared" si="0"/>
        <v>0</v>
      </c>
      <c r="J15" s="79"/>
      <c r="K15" s="69"/>
      <c r="L15" s="69"/>
    </row>
    <row r="16" spans="1:12" s="66" customFormat="1" ht="32.25" customHeight="1" x14ac:dyDescent="0.2">
      <c r="A16" s="329" t="s">
        <v>73</v>
      </c>
      <c r="B16" s="329"/>
      <c r="C16" s="329"/>
      <c r="D16" s="329"/>
      <c r="E16" s="329"/>
      <c r="F16" s="329"/>
      <c r="G16" s="329"/>
      <c r="H16" s="329"/>
      <c r="I16" s="78">
        <f>SUM(I8:I15)</f>
        <v>0</v>
      </c>
      <c r="J16" s="78">
        <f>SUM(J8:J15)</f>
        <v>0</v>
      </c>
      <c r="K16" s="69"/>
      <c r="L16" s="69"/>
    </row>
    <row r="17" spans="1:12" s="66" customFormat="1" ht="20.25" customHeight="1" x14ac:dyDescent="0.2">
      <c r="A17" s="80"/>
      <c r="B17" s="80"/>
      <c r="C17" s="80"/>
      <c r="D17" s="81"/>
      <c r="E17" s="81"/>
      <c r="F17" s="81"/>
      <c r="G17" s="82"/>
      <c r="H17" s="81"/>
      <c r="I17" s="82"/>
      <c r="J17" s="82"/>
      <c r="K17" s="69"/>
      <c r="L17" s="69"/>
    </row>
    <row r="18" spans="1:12" s="66" customFormat="1" ht="21.75" customHeight="1" x14ac:dyDescent="0.2">
      <c r="A18" s="83" t="s">
        <v>74</v>
      </c>
      <c r="B18" s="84"/>
      <c r="C18" s="84"/>
      <c r="D18" s="85"/>
      <c r="E18" s="85"/>
      <c r="F18" s="85"/>
      <c r="G18" s="86"/>
      <c r="H18" s="85"/>
      <c r="I18" s="86"/>
      <c r="J18" s="86"/>
      <c r="K18" s="69"/>
      <c r="L18" s="69"/>
    </row>
    <row r="19" spans="1:12" s="88" customFormat="1" ht="26.25" customHeight="1" x14ac:dyDescent="0.2">
      <c r="A19" s="328" t="s">
        <v>63</v>
      </c>
      <c r="B19" s="328" t="s">
        <v>64</v>
      </c>
      <c r="C19" s="328" t="s">
        <v>65</v>
      </c>
      <c r="D19" s="328" t="s">
        <v>66</v>
      </c>
      <c r="E19" s="328" t="s">
        <v>75</v>
      </c>
      <c r="F19" s="328" t="s">
        <v>67</v>
      </c>
      <c r="G19" s="328" t="s">
        <v>68</v>
      </c>
      <c r="H19" s="328"/>
      <c r="I19" s="328"/>
      <c r="J19" s="332" t="s">
        <v>69</v>
      </c>
      <c r="K19" s="87"/>
      <c r="L19" s="87"/>
    </row>
    <row r="20" spans="1:12" s="90" customFormat="1" ht="26.25" customHeight="1" x14ac:dyDescent="0.2">
      <c r="A20" s="328"/>
      <c r="B20" s="328"/>
      <c r="C20" s="328"/>
      <c r="D20" s="328"/>
      <c r="E20" s="328"/>
      <c r="F20" s="328"/>
      <c r="G20" s="71" t="s">
        <v>70</v>
      </c>
      <c r="H20" s="70" t="s">
        <v>71</v>
      </c>
      <c r="I20" s="71" t="s">
        <v>72</v>
      </c>
      <c r="J20" s="332"/>
      <c r="K20" s="89"/>
      <c r="L20" s="89"/>
    </row>
    <row r="21" spans="1:12" s="92" customFormat="1" ht="35.450000000000003" customHeight="1" x14ac:dyDescent="0.2">
      <c r="A21" s="75"/>
      <c r="B21" s="75"/>
      <c r="C21" s="75"/>
      <c r="D21" s="76"/>
      <c r="E21" s="75"/>
      <c r="F21" s="75"/>
      <c r="G21" s="77"/>
      <c r="H21" s="77"/>
      <c r="I21" s="78">
        <f t="shared" ref="I21:I28" si="1">G21*H21</f>
        <v>0</v>
      </c>
      <c r="J21" s="79"/>
      <c r="K21" s="91"/>
      <c r="L21" s="91"/>
    </row>
    <row r="22" spans="1:12" s="92" customFormat="1" ht="35.450000000000003" customHeight="1" x14ac:dyDescent="0.2">
      <c r="A22" s="75"/>
      <c r="B22" s="75"/>
      <c r="C22" s="75"/>
      <c r="D22" s="76"/>
      <c r="E22" s="75"/>
      <c r="F22" s="75"/>
      <c r="G22" s="77"/>
      <c r="H22" s="77"/>
      <c r="I22" s="78">
        <f t="shared" si="1"/>
        <v>0</v>
      </c>
      <c r="J22" s="79"/>
      <c r="K22" s="91"/>
      <c r="L22" s="91"/>
    </row>
    <row r="23" spans="1:12" s="92" customFormat="1" ht="35.450000000000003" customHeight="1" x14ac:dyDescent="0.2">
      <c r="A23" s="75"/>
      <c r="B23" s="75"/>
      <c r="C23" s="75"/>
      <c r="D23" s="76"/>
      <c r="E23" s="75"/>
      <c r="F23" s="75"/>
      <c r="G23" s="77"/>
      <c r="H23" s="77"/>
      <c r="I23" s="78">
        <f t="shared" si="1"/>
        <v>0</v>
      </c>
      <c r="J23" s="79"/>
      <c r="K23" s="91"/>
      <c r="L23" s="91"/>
    </row>
    <row r="24" spans="1:12" s="92" customFormat="1" ht="35.450000000000003" customHeight="1" x14ac:dyDescent="0.2">
      <c r="A24" s="75"/>
      <c r="B24" s="75"/>
      <c r="C24" s="75"/>
      <c r="D24" s="76"/>
      <c r="E24" s="75"/>
      <c r="F24" s="75"/>
      <c r="G24" s="77"/>
      <c r="H24" s="77"/>
      <c r="I24" s="78">
        <f t="shared" si="1"/>
        <v>0</v>
      </c>
      <c r="J24" s="79"/>
      <c r="K24" s="91"/>
      <c r="L24" s="91"/>
    </row>
    <row r="25" spans="1:12" s="92" customFormat="1" ht="35.450000000000003" customHeight="1" x14ac:dyDescent="0.2">
      <c r="A25" s="75"/>
      <c r="B25" s="75"/>
      <c r="C25" s="75"/>
      <c r="D25" s="76"/>
      <c r="E25" s="75"/>
      <c r="F25" s="75"/>
      <c r="G25" s="77"/>
      <c r="H25" s="77"/>
      <c r="I25" s="78">
        <f t="shared" si="1"/>
        <v>0</v>
      </c>
      <c r="J25" s="79"/>
      <c r="K25" s="91"/>
      <c r="L25" s="91"/>
    </row>
    <row r="26" spans="1:12" s="92" customFormat="1" ht="35.450000000000003" customHeight="1" x14ac:dyDescent="0.2">
      <c r="A26" s="75"/>
      <c r="B26" s="75"/>
      <c r="C26" s="75"/>
      <c r="D26" s="76"/>
      <c r="E26" s="75"/>
      <c r="F26" s="75"/>
      <c r="G26" s="77"/>
      <c r="H26" s="77"/>
      <c r="I26" s="78">
        <f t="shared" si="1"/>
        <v>0</v>
      </c>
      <c r="J26" s="79"/>
      <c r="K26" s="91"/>
      <c r="L26" s="91"/>
    </row>
    <row r="27" spans="1:12" s="92" customFormat="1" ht="35.450000000000003" customHeight="1" x14ac:dyDescent="0.2">
      <c r="A27" s="75"/>
      <c r="B27" s="75"/>
      <c r="C27" s="75"/>
      <c r="D27" s="76"/>
      <c r="E27" s="75"/>
      <c r="F27" s="75"/>
      <c r="G27" s="77"/>
      <c r="H27" s="77"/>
      <c r="I27" s="78">
        <f t="shared" si="1"/>
        <v>0</v>
      </c>
      <c r="J27" s="79"/>
      <c r="K27" s="91"/>
      <c r="L27" s="91"/>
    </row>
    <row r="28" spans="1:12" s="92" customFormat="1" ht="35.450000000000003" customHeight="1" x14ac:dyDescent="0.2">
      <c r="A28" s="75"/>
      <c r="B28" s="75"/>
      <c r="C28" s="75"/>
      <c r="D28" s="76"/>
      <c r="E28" s="75"/>
      <c r="F28" s="75"/>
      <c r="G28" s="77"/>
      <c r="H28" s="77"/>
      <c r="I28" s="78">
        <f t="shared" si="1"/>
        <v>0</v>
      </c>
      <c r="J28" s="79"/>
      <c r="K28" s="91"/>
      <c r="L28" s="91"/>
    </row>
    <row r="29" spans="1:12" s="66" customFormat="1" ht="35.450000000000003" customHeight="1" x14ac:dyDescent="0.2">
      <c r="A29" s="329" t="s">
        <v>73</v>
      </c>
      <c r="B29" s="329"/>
      <c r="C29" s="329"/>
      <c r="D29" s="329"/>
      <c r="E29" s="329"/>
      <c r="F29" s="329"/>
      <c r="G29" s="329"/>
      <c r="H29" s="329"/>
      <c r="I29" s="78">
        <f>SUM(I21:I28)</f>
        <v>0</v>
      </c>
      <c r="J29" s="78">
        <f>SUM(J21:J28)</f>
        <v>0</v>
      </c>
      <c r="K29" s="69"/>
      <c r="L29" s="69"/>
    </row>
    <row r="30" spans="1:12" s="66" customFormat="1" ht="35.450000000000003" customHeight="1" x14ac:dyDescent="0.2">
      <c r="A30" s="93"/>
      <c r="B30" s="93"/>
      <c r="C30" s="93"/>
      <c r="D30" s="94"/>
      <c r="E30" s="94"/>
      <c r="F30" s="94"/>
      <c r="G30" s="95"/>
      <c r="H30" s="94"/>
      <c r="I30" s="95"/>
      <c r="J30" s="96"/>
      <c r="K30" s="69"/>
      <c r="L30" s="69"/>
    </row>
    <row r="31" spans="1:12" s="66" customFormat="1" ht="14.85" customHeight="1" x14ac:dyDescent="0.2">
      <c r="A31" s="97"/>
      <c r="B31" s="97"/>
      <c r="C31" s="97"/>
      <c r="D31" s="98"/>
      <c r="E31" s="98"/>
      <c r="F31" s="98"/>
      <c r="G31" s="99"/>
      <c r="H31" s="97"/>
      <c r="I31" s="100"/>
      <c r="J31" s="96"/>
      <c r="K31" s="69"/>
      <c r="L31" s="69"/>
    </row>
    <row r="32" spans="1:12" s="66" customFormat="1" ht="14.85" customHeight="1" x14ac:dyDescent="0.2">
      <c r="A32" s="327" t="s">
        <v>54</v>
      </c>
      <c r="B32" s="327"/>
      <c r="C32" s="327"/>
      <c r="D32" s="327"/>
      <c r="E32" s="101"/>
      <c r="F32" s="102"/>
      <c r="G32" s="103"/>
      <c r="H32" s="104"/>
      <c r="I32" s="105"/>
      <c r="J32" s="105"/>
      <c r="K32" s="69"/>
      <c r="L32" s="69"/>
    </row>
    <row r="33" spans="1:12" s="66" customFormat="1" ht="14.85" customHeight="1" x14ac:dyDescent="0.2">
      <c r="A33" s="106"/>
      <c r="B33" s="106"/>
      <c r="C33" s="106"/>
      <c r="D33" s="107"/>
      <c r="E33" s="107"/>
      <c r="F33" s="107"/>
      <c r="G33" s="108"/>
      <c r="H33" s="106"/>
      <c r="I33" s="109"/>
      <c r="J33" s="110"/>
      <c r="K33" s="69"/>
      <c r="L33" s="69"/>
    </row>
    <row r="34" spans="1:12" s="66" customFormat="1" ht="14.85" customHeight="1" x14ac:dyDescent="0.2">
      <c r="A34" s="327" t="s">
        <v>55</v>
      </c>
      <c r="B34" s="327"/>
      <c r="C34" s="327"/>
      <c r="D34" s="327"/>
      <c r="E34" s="101"/>
      <c r="F34" s="102"/>
      <c r="G34" s="103"/>
      <c r="H34" s="104"/>
      <c r="I34" s="105"/>
      <c r="J34" s="111"/>
      <c r="K34" s="69"/>
      <c r="L34" s="69"/>
    </row>
    <row r="35" spans="1:12" s="66" customFormat="1" ht="15.75" x14ac:dyDescent="0.2">
      <c r="A35" s="112"/>
      <c r="B35" s="112"/>
      <c r="C35" s="112"/>
      <c r="G35" s="113"/>
      <c r="I35" s="96"/>
      <c r="J35" s="96"/>
      <c r="K35" s="69"/>
      <c r="L35" s="69"/>
    </row>
    <row r="36" spans="1:12" s="66" customFormat="1" ht="16.5" customHeight="1" x14ac:dyDescent="0.2">
      <c r="A36" s="63" t="s">
        <v>61</v>
      </c>
      <c r="B36" s="19"/>
      <c r="C36" s="19"/>
      <c r="D36" s="64"/>
      <c r="E36" s="64"/>
      <c r="F36" s="64"/>
      <c r="G36" s="65"/>
      <c r="H36" s="64"/>
      <c r="I36" s="67"/>
      <c r="J36" s="67" t="s">
        <v>76</v>
      </c>
      <c r="K36" s="69"/>
      <c r="L36" s="69"/>
    </row>
    <row r="37" spans="1:12" s="74" customFormat="1" ht="26.25" customHeight="1" x14ac:dyDescent="0.2">
      <c r="A37" s="328" t="s">
        <v>63</v>
      </c>
      <c r="B37" s="328" t="s">
        <v>64</v>
      </c>
      <c r="C37" s="328" t="s">
        <v>65</v>
      </c>
      <c r="D37" s="328" t="s">
        <v>66</v>
      </c>
      <c r="E37" s="328"/>
      <c r="F37" s="328" t="s">
        <v>67</v>
      </c>
      <c r="G37" s="328" t="s">
        <v>68</v>
      </c>
      <c r="H37" s="328"/>
      <c r="I37" s="328"/>
      <c r="J37" s="332" t="s">
        <v>69</v>
      </c>
      <c r="K37" s="73"/>
      <c r="L37" s="73"/>
    </row>
    <row r="38" spans="1:12" s="74" customFormat="1" ht="30" customHeight="1" x14ac:dyDescent="0.2">
      <c r="A38" s="328"/>
      <c r="B38" s="328"/>
      <c r="C38" s="328"/>
      <c r="D38" s="328"/>
      <c r="E38" s="328"/>
      <c r="F38" s="328"/>
      <c r="G38" s="71" t="s">
        <v>70</v>
      </c>
      <c r="H38" s="70" t="s">
        <v>71</v>
      </c>
      <c r="I38" s="71" t="s">
        <v>72</v>
      </c>
      <c r="J38" s="332"/>
      <c r="K38" s="73"/>
      <c r="L38" s="73"/>
    </row>
    <row r="39" spans="1:12" s="66" customFormat="1" ht="30" customHeight="1" x14ac:dyDescent="0.2">
      <c r="A39" s="75"/>
      <c r="B39" s="75"/>
      <c r="C39" s="75"/>
      <c r="D39" s="330"/>
      <c r="E39" s="330"/>
      <c r="F39" s="75"/>
      <c r="G39" s="77"/>
      <c r="H39" s="77"/>
      <c r="I39" s="78">
        <f t="shared" ref="I39:I46" si="2">G39*H39</f>
        <v>0</v>
      </c>
      <c r="J39" s="79"/>
      <c r="K39" s="69"/>
      <c r="L39" s="69"/>
    </row>
    <row r="40" spans="1:12" s="66" customFormat="1" ht="30" customHeight="1" x14ac:dyDescent="0.2">
      <c r="A40" s="75"/>
      <c r="B40" s="75"/>
      <c r="C40" s="75"/>
      <c r="D40" s="330"/>
      <c r="E40" s="330"/>
      <c r="F40" s="75"/>
      <c r="G40" s="77"/>
      <c r="H40" s="77"/>
      <c r="I40" s="78">
        <f t="shared" si="2"/>
        <v>0</v>
      </c>
      <c r="J40" s="79"/>
      <c r="K40" s="69"/>
      <c r="L40" s="69"/>
    </row>
    <row r="41" spans="1:12" s="66" customFormat="1" ht="30" customHeight="1" x14ac:dyDescent="0.2">
      <c r="A41" s="75"/>
      <c r="B41" s="75"/>
      <c r="C41" s="75"/>
      <c r="D41" s="330"/>
      <c r="E41" s="330"/>
      <c r="F41" s="75"/>
      <c r="G41" s="77"/>
      <c r="H41" s="77"/>
      <c r="I41" s="78">
        <f t="shared" si="2"/>
        <v>0</v>
      </c>
      <c r="J41" s="79"/>
      <c r="K41" s="69"/>
      <c r="L41" s="69"/>
    </row>
    <row r="42" spans="1:12" s="66" customFormat="1" ht="30" customHeight="1" x14ac:dyDescent="0.2">
      <c r="A42" s="75"/>
      <c r="B42" s="75"/>
      <c r="C42" s="75"/>
      <c r="D42" s="330"/>
      <c r="E42" s="330"/>
      <c r="F42" s="75"/>
      <c r="G42" s="77"/>
      <c r="H42" s="77"/>
      <c r="I42" s="78">
        <f t="shared" si="2"/>
        <v>0</v>
      </c>
      <c r="J42" s="79"/>
      <c r="K42" s="69"/>
      <c r="L42" s="69"/>
    </row>
    <row r="43" spans="1:12" s="66" customFormat="1" ht="30" customHeight="1" x14ac:dyDescent="0.2">
      <c r="A43" s="75"/>
      <c r="B43" s="75"/>
      <c r="C43" s="75"/>
      <c r="D43" s="330"/>
      <c r="E43" s="330"/>
      <c r="F43" s="75"/>
      <c r="G43" s="77"/>
      <c r="H43" s="77"/>
      <c r="I43" s="78">
        <f t="shared" si="2"/>
        <v>0</v>
      </c>
      <c r="J43" s="79"/>
      <c r="K43" s="69"/>
      <c r="L43" s="69"/>
    </row>
    <row r="44" spans="1:12" s="66" customFormat="1" ht="30" customHeight="1" x14ac:dyDescent="0.2">
      <c r="A44" s="75"/>
      <c r="B44" s="75"/>
      <c r="C44" s="75"/>
      <c r="D44" s="330"/>
      <c r="E44" s="330"/>
      <c r="F44" s="75"/>
      <c r="G44" s="77"/>
      <c r="H44" s="77"/>
      <c r="I44" s="78">
        <f t="shared" si="2"/>
        <v>0</v>
      </c>
      <c r="J44" s="79"/>
      <c r="K44" s="69"/>
      <c r="L44" s="69"/>
    </row>
    <row r="45" spans="1:12" s="66" customFormat="1" ht="30" customHeight="1" x14ac:dyDescent="0.2">
      <c r="A45" s="75"/>
      <c r="B45" s="75"/>
      <c r="C45" s="75"/>
      <c r="D45" s="330"/>
      <c r="E45" s="330"/>
      <c r="F45" s="75"/>
      <c r="G45" s="77"/>
      <c r="H45" s="77"/>
      <c r="I45" s="78">
        <f t="shared" si="2"/>
        <v>0</v>
      </c>
      <c r="J45" s="79"/>
      <c r="K45" s="69"/>
      <c r="L45" s="69"/>
    </row>
    <row r="46" spans="1:12" s="66" customFormat="1" ht="25.35" customHeight="1" x14ac:dyDescent="0.2">
      <c r="A46" s="75"/>
      <c r="B46" s="75"/>
      <c r="C46" s="75"/>
      <c r="D46" s="330"/>
      <c r="E46" s="330"/>
      <c r="F46" s="75"/>
      <c r="G46" s="77"/>
      <c r="H46" s="77"/>
      <c r="I46" s="78">
        <f t="shared" si="2"/>
        <v>0</v>
      </c>
      <c r="J46" s="79"/>
      <c r="K46" s="69"/>
      <c r="L46" s="69"/>
    </row>
    <row r="47" spans="1:12" s="66" customFormat="1" ht="32.25" customHeight="1" x14ac:dyDescent="0.2">
      <c r="A47" s="329" t="s">
        <v>73</v>
      </c>
      <c r="B47" s="329"/>
      <c r="C47" s="329"/>
      <c r="D47" s="329"/>
      <c r="E47" s="329"/>
      <c r="F47" s="329"/>
      <c r="G47" s="329"/>
      <c r="H47" s="329"/>
      <c r="I47" s="78">
        <f>SUM(I39:I46)</f>
        <v>0</v>
      </c>
      <c r="J47" s="78">
        <f>SUM(J39:J46)</f>
        <v>0</v>
      </c>
      <c r="K47" s="69"/>
      <c r="L47" s="69"/>
    </row>
    <row r="48" spans="1:12" s="66" customFormat="1" ht="20.25" customHeight="1" x14ac:dyDescent="0.2">
      <c r="A48" s="19"/>
      <c r="B48" s="19"/>
      <c r="C48" s="19"/>
      <c r="D48" s="64"/>
      <c r="E48" s="64"/>
      <c r="F48" s="64"/>
      <c r="G48" s="65"/>
      <c r="H48" s="64"/>
      <c r="I48" s="65"/>
      <c r="J48" s="96"/>
      <c r="K48" s="69"/>
      <c r="L48" s="69"/>
    </row>
    <row r="49" spans="1:12" s="66" customFormat="1" ht="21.75" customHeight="1" x14ac:dyDescent="0.2">
      <c r="A49" s="331" t="s">
        <v>74</v>
      </c>
      <c r="B49" s="331"/>
      <c r="C49" s="331"/>
      <c r="D49" s="331"/>
      <c r="E49" s="331"/>
      <c r="F49" s="331"/>
      <c r="G49" s="331"/>
      <c r="H49" s="331"/>
      <c r="I49" s="331"/>
      <c r="J49" s="114"/>
      <c r="K49" s="69"/>
      <c r="L49" s="69"/>
    </row>
    <row r="50" spans="1:12" s="88" customFormat="1" ht="26.25" customHeight="1" x14ac:dyDescent="0.2">
      <c r="A50" s="328" t="s">
        <v>63</v>
      </c>
      <c r="B50" s="328" t="s">
        <v>64</v>
      </c>
      <c r="C50" s="328" t="s">
        <v>65</v>
      </c>
      <c r="D50" s="328" t="s">
        <v>66</v>
      </c>
      <c r="E50" s="328" t="s">
        <v>75</v>
      </c>
      <c r="F50" s="328" t="s">
        <v>67</v>
      </c>
      <c r="G50" s="328" t="s">
        <v>68</v>
      </c>
      <c r="H50" s="328"/>
      <c r="I50" s="328"/>
      <c r="J50" s="332" t="s">
        <v>69</v>
      </c>
      <c r="K50" s="87"/>
      <c r="L50" s="87"/>
    </row>
    <row r="51" spans="1:12" s="90" customFormat="1" ht="26.25" customHeight="1" x14ac:dyDescent="0.2">
      <c r="A51" s="328"/>
      <c r="B51" s="328"/>
      <c r="C51" s="328"/>
      <c r="D51" s="328"/>
      <c r="E51" s="328"/>
      <c r="F51" s="328"/>
      <c r="G51" s="71" t="s">
        <v>70</v>
      </c>
      <c r="H51" s="70" t="s">
        <v>71</v>
      </c>
      <c r="I51" s="71" t="s">
        <v>72</v>
      </c>
      <c r="J51" s="332"/>
      <c r="K51" s="89"/>
      <c r="L51" s="89"/>
    </row>
    <row r="52" spans="1:12" s="92" customFormat="1" ht="35.450000000000003" customHeight="1" x14ac:dyDescent="0.2">
      <c r="A52" s="75"/>
      <c r="B52" s="75"/>
      <c r="C52" s="75"/>
      <c r="D52" s="76"/>
      <c r="E52" s="75"/>
      <c r="F52" s="75"/>
      <c r="G52" s="77"/>
      <c r="H52" s="77"/>
      <c r="I52" s="78">
        <f t="shared" ref="I52:I59" si="3">G52*H52</f>
        <v>0</v>
      </c>
      <c r="J52" s="79"/>
      <c r="K52" s="91"/>
      <c r="L52" s="91"/>
    </row>
    <row r="53" spans="1:12" s="92" customFormat="1" ht="35.450000000000003" customHeight="1" x14ac:dyDescent="0.2">
      <c r="A53" s="75"/>
      <c r="B53" s="75"/>
      <c r="C53" s="75"/>
      <c r="D53" s="76"/>
      <c r="E53" s="75"/>
      <c r="F53" s="75"/>
      <c r="G53" s="77"/>
      <c r="H53" s="77"/>
      <c r="I53" s="78">
        <f t="shared" si="3"/>
        <v>0</v>
      </c>
      <c r="J53" s="79"/>
      <c r="K53" s="91"/>
      <c r="L53" s="91"/>
    </row>
    <row r="54" spans="1:12" s="92" customFormat="1" ht="35.450000000000003" customHeight="1" x14ac:dyDescent="0.2">
      <c r="A54" s="75"/>
      <c r="B54" s="75"/>
      <c r="C54" s="75"/>
      <c r="D54" s="76"/>
      <c r="E54" s="75"/>
      <c r="F54" s="75"/>
      <c r="G54" s="77"/>
      <c r="H54" s="77"/>
      <c r="I54" s="78">
        <f t="shared" si="3"/>
        <v>0</v>
      </c>
      <c r="J54" s="79"/>
      <c r="K54" s="91"/>
      <c r="L54" s="91"/>
    </row>
    <row r="55" spans="1:12" s="92" customFormat="1" ht="35.450000000000003" customHeight="1" x14ac:dyDescent="0.2">
      <c r="A55" s="75"/>
      <c r="B55" s="75"/>
      <c r="C55" s="75"/>
      <c r="D55" s="76"/>
      <c r="E55" s="75"/>
      <c r="F55" s="75"/>
      <c r="G55" s="77"/>
      <c r="H55" s="77"/>
      <c r="I55" s="78">
        <f t="shared" si="3"/>
        <v>0</v>
      </c>
      <c r="J55" s="79"/>
      <c r="K55" s="91"/>
      <c r="L55" s="91"/>
    </row>
    <row r="56" spans="1:12" s="92" customFormat="1" ht="35.450000000000003" customHeight="1" x14ac:dyDescent="0.2">
      <c r="A56" s="75"/>
      <c r="B56" s="75"/>
      <c r="C56" s="75"/>
      <c r="D56" s="76"/>
      <c r="E56" s="75"/>
      <c r="F56" s="75"/>
      <c r="G56" s="77"/>
      <c r="H56" s="77"/>
      <c r="I56" s="78">
        <f t="shared" si="3"/>
        <v>0</v>
      </c>
      <c r="J56" s="79"/>
      <c r="K56" s="91"/>
      <c r="L56" s="91"/>
    </row>
    <row r="57" spans="1:12" s="92" customFormat="1" ht="35.450000000000003" customHeight="1" x14ac:dyDescent="0.2">
      <c r="A57" s="75"/>
      <c r="B57" s="75"/>
      <c r="C57" s="75"/>
      <c r="D57" s="76"/>
      <c r="E57" s="75"/>
      <c r="F57" s="75"/>
      <c r="G57" s="77"/>
      <c r="H57" s="77"/>
      <c r="I57" s="78">
        <f t="shared" si="3"/>
        <v>0</v>
      </c>
      <c r="J57" s="79"/>
      <c r="K57" s="91"/>
      <c r="L57" s="91"/>
    </row>
    <row r="58" spans="1:12" s="92" customFormat="1" ht="35.450000000000003" customHeight="1" x14ac:dyDescent="0.2">
      <c r="A58" s="75"/>
      <c r="B58" s="75"/>
      <c r="C58" s="75"/>
      <c r="D58" s="76"/>
      <c r="E58" s="75"/>
      <c r="F58" s="75"/>
      <c r="G58" s="77"/>
      <c r="H58" s="77"/>
      <c r="I58" s="78">
        <f t="shared" si="3"/>
        <v>0</v>
      </c>
      <c r="J58" s="79"/>
      <c r="K58" s="91"/>
      <c r="L58" s="91"/>
    </row>
    <row r="59" spans="1:12" s="92" customFormat="1" ht="35.450000000000003" customHeight="1" x14ac:dyDescent="0.2">
      <c r="A59" s="75"/>
      <c r="B59" s="75"/>
      <c r="C59" s="75"/>
      <c r="D59" s="76"/>
      <c r="E59" s="75"/>
      <c r="F59" s="75"/>
      <c r="G59" s="77"/>
      <c r="H59" s="77"/>
      <c r="I59" s="78">
        <f t="shared" si="3"/>
        <v>0</v>
      </c>
      <c r="J59" s="79"/>
      <c r="K59" s="91"/>
      <c r="L59" s="91"/>
    </row>
    <row r="60" spans="1:12" s="66" customFormat="1" ht="35.450000000000003" customHeight="1" x14ac:dyDescent="0.2">
      <c r="A60" s="329" t="s">
        <v>73</v>
      </c>
      <c r="B60" s="329"/>
      <c r="C60" s="329"/>
      <c r="D60" s="329"/>
      <c r="E60" s="329"/>
      <c r="F60" s="329"/>
      <c r="G60" s="329"/>
      <c r="H60" s="329"/>
      <c r="I60" s="78">
        <f>SUM(I52:I59)</f>
        <v>0</v>
      </c>
      <c r="J60" s="78">
        <f>SUM(J52:J59)</f>
        <v>0</v>
      </c>
      <c r="K60" s="69"/>
      <c r="L60" s="69"/>
    </row>
    <row r="61" spans="1:12" s="66" customFormat="1" ht="35.450000000000003" customHeight="1" x14ac:dyDescent="0.2">
      <c r="A61" s="93"/>
      <c r="B61" s="93"/>
      <c r="C61" s="93"/>
      <c r="D61" s="94"/>
      <c r="E61" s="94"/>
      <c r="F61" s="94"/>
      <c r="G61" s="95"/>
      <c r="H61" s="94"/>
      <c r="I61" s="95"/>
      <c r="J61" s="96"/>
      <c r="K61" s="69"/>
      <c r="L61" s="69"/>
    </row>
    <row r="62" spans="1:12" s="66" customFormat="1" ht="14.85" customHeight="1" x14ac:dyDescent="0.2">
      <c r="A62" s="97"/>
      <c r="B62" s="97"/>
      <c r="C62" s="97"/>
      <c r="D62" s="98"/>
      <c r="E62" s="98"/>
      <c r="F62" s="98"/>
      <c r="G62" s="99"/>
      <c r="H62" s="97"/>
      <c r="I62" s="100"/>
      <c r="J62" s="96"/>
      <c r="K62" s="69"/>
      <c r="L62" s="69"/>
    </row>
    <row r="63" spans="1:12" s="66" customFormat="1" ht="14.85" customHeight="1" x14ac:dyDescent="0.2">
      <c r="A63" s="327" t="s">
        <v>54</v>
      </c>
      <c r="B63" s="327"/>
      <c r="C63" s="327"/>
      <c r="D63" s="327"/>
      <c r="E63" s="101"/>
      <c r="F63" s="102"/>
      <c r="G63" s="103"/>
      <c r="H63" s="104"/>
      <c r="I63" s="105"/>
      <c r="J63" s="105"/>
      <c r="K63" s="69"/>
      <c r="L63" s="69"/>
    </row>
    <row r="64" spans="1:12" s="66" customFormat="1" ht="14.85" customHeight="1" x14ac:dyDescent="0.2">
      <c r="A64" s="106"/>
      <c r="B64" s="106"/>
      <c r="C64" s="106"/>
      <c r="D64" s="107"/>
      <c r="E64" s="107"/>
      <c r="F64" s="107"/>
      <c r="G64" s="108"/>
      <c r="H64" s="106"/>
      <c r="I64" s="109"/>
      <c r="J64" s="110"/>
      <c r="K64" s="69"/>
      <c r="L64" s="69"/>
    </row>
    <row r="65" spans="1:12" s="66" customFormat="1" ht="14.85" customHeight="1" x14ac:dyDescent="0.2">
      <c r="A65" s="327" t="s">
        <v>55</v>
      </c>
      <c r="B65" s="327"/>
      <c r="C65" s="327"/>
      <c r="D65" s="327"/>
      <c r="E65" s="101"/>
      <c r="F65" s="102"/>
      <c r="G65" s="103"/>
      <c r="H65" s="104"/>
      <c r="I65" s="105"/>
      <c r="J65" s="111"/>
      <c r="K65" s="69"/>
      <c r="L65" s="69"/>
    </row>
    <row r="66" spans="1:12" s="66" customFormat="1" ht="15.75" x14ac:dyDescent="0.2">
      <c r="A66" s="112"/>
      <c r="B66" s="112"/>
      <c r="C66" s="112"/>
      <c r="G66" s="113"/>
      <c r="I66" s="113"/>
      <c r="J66" s="96"/>
      <c r="K66" s="69"/>
      <c r="L66" s="69"/>
    </row>
    <row r="67" spans="1:12" s="66" customFormat="1" ht="15.75" x14ac:dyDescent="0.2">
      <c r="A67" s="112"/>
      <c r="B67" s="112"/>
      <c r="C67" s="112"/>
      <c r="G67" s="113"/>
      <c r="I67" s="96"/>
      <c r="J67" s="96"/>
      <c r="K67" s="69"/>
      <c r="L67" s="69"/>
    </row>
    <row r="68" spans="1:12" s="66" customFormat="1" ht="16.5" customHeight="1" x14ac:dyDescent="0.2">
      <c r="A68" s="63" t="s">
        <v>61</v>
      </c>
      <c r="B68" s="19"/>
      <c r="C68" s="19"/>
      <c r="D68" s="64"/>
      <c r="E68" s="64"/>
      <c r="F68" s="64"/>
      <c r="G68" s="65"/>
      <c r="H68" s="64"/>
      <c r="I68" s="67"/>
      <c r="J68" s="67" t="s">
        <v>77</v>
      </c>
      <c r="K68" s="69"/>
      <c r="L68" s="69"/>
    </row>
    <row r="69" spans="1:12" s="74" customFormat="1" ht="26.25" customHeight="1" x14ac:dyDescent="0.2">
      <c r="A69" s="328" t="s">
        <v>63</v>
      </c>
      <c r="B69" s="328" t="s">
        <v>64</v>
      </c>
      <c r="C69" s="328" t="s">
        <v>65</v>
      </c>
      <c r="D69" s="328" t="s">
        <v>66</v>
      </c>
      <c r="E69" s="328"/>
      <c r="F69" s="328" t="s">
        <v>67</v>
      </c>
      <c r="G69" s="328" t="s">
        <v>68</v>
      </c>
      <c r="H69" s="328"/>
      <c r="I69" s="328"/>
      <c r="J69" s="332" t="s">
        <v>69</v>
      </c>
      <c r="K69" s="73"/>
      <c r="L69" s="73"/>
    </row>
    <row r="70" spans="1:12" s="74" customFormat="1" ht="30" customHeight="1" x14ac:dyDescent="0.2">
      <c r="A70" s="328"/>
      <c r="B70" s="328"/>
      <c r="C70" s="328"/>
      <c r="D70" s="328"/>
      <c r="E70" s="328"/>
      <c r="F70" s="328"/>
      <c r="G70" s="71" t="s">
        <v>70</v>
      </c>
      <c r="H70" s="70" t="s">
        <v>71</v>
      </c>
      <c r="I70" s="71" t="s">
        <v>72</v>
      </c>
      <c r="J70" s="332"/>
      <c r="K70" s="73"/>
      <c r="L70" s="73"/>
    </row>
    <row r="71" spans="1:12" s="66" customFormat="1" ht="30" customHeight="1" x14ac:dyDescent="0.2">
      <c r="A71" s="75"/>
      <c r="B71" s="75"/>
      <c r="C71" s="75"/>
      <c r="D71" s="330"/>
      <c r="E71" s="330"/>
      <c r="F71" s="75"/>
      <c r="G71" s="77"/>
      <c r="H71" s="77"/>
      <c r="I71" s="78">
        <f t="shared" ref="I71:I78" si="4">G71*H71</f>
        <v>0</v>
      </c>
      <c r="J71" s="79"/>
      <c r="K71" s="69"/>
      <c r="L71" s="69"/>
    </row>
    <row r="72" spans="1:12" s="66" customFormat="1" ht="30" customHeight="1" x14ac:dyDescent="0.2">
      <c r="A72" s="75"/>
      <c r="B72" s="75"/>
      <c r="C72" s="75"/>
      <c r="D72" s="330"/>
      <c r="E72" s="330"/>
      <c r="F72" s="75"/>
      <c r="G72" s="77"/>
      <c r="H72" s="77"/>
      <c r="I72" s="78">
        <f t="shared" si="4"/>
        <v>0</v>
      </c>
      <c r="J72" s="79"/>
      <c r="K72" s="69"/>
      <c r="L72" s="69"/>
    </row>
    <row r="73" spans="1:12" s="66" customFormat="1" ht="30" customHeight="1" x14ac:dyDescent="0.2">
      <c r="A73" s="75"/>
      <c r="B73" s="75"/>
      <c r="C73" s="75"/>
      <c r="D73" s="330"/>
      <c r="E73" s="330"/>
      <c r="F73" s="75"/>
      <c r="G73" s="77"/>
      <c r="H73" s="77"/>
      <c r="I73" s="78">
        <f t="shared" si="4"/>
        <v>0</v>
      </c>
      <c r="J73" s="79"/>
      <c r="K73" s="69"/>
      <c r="L73" s="69"/>
    </row>
    <row r="74" spans="1:12" s="66" customFormat="1" ht="30" customHeight="1" x14ac:dyDescent="0.2">
      <c r="A74" s="75"/>
      <c r="B74" s="75"/>
      <c r="C74" s="75"/>
      <c r="D74" s="330"/>
      <c r="E74" s="330"/>
      <c r="F74" s="75"/>
      <c r="G74" s="77"/>
      <c r="H74" s="77"/>
      <c r="I74" s="78">
        <f t="shared" si="4"/>
        <v>0</v>
      </c>
      <c r="J74" s="79"/>
      <c r="K74" s="69"/>
      <c r="L74" s="69"/>
    </row>
    <row r="75" spans="1:12" s="66" customFormat="1" ht="30" customHeight="1" x14ac:dyDescent="0.2">
      <c r="A75" s="75"/>
      <c r="B75" s="75"/>
      <c r="C75" s="75"/>
      <c r="D75" s="330"/>
      <c r="E75" s="330"/>
      <c r="F75" s="75"/>
      <c r="G75" s="77"/>
      <c r="H75" s="77"/>
      <c r="I75" s="78">
        <f t="shared" si="4"/>
        <v>0</v>
      </c>
      <c r="J75" s="79"/>
      <c r="K75" s="69"/>
      <c r="L75" s="69"/>
    </row>
    <row r="76" spans="1:12" s="66" customFormat="1" ht="30" customHeight="1" x14ac:dyDescent="0.2">
      <c r="A76" s="75"/>
      <c r="B76" s="75"/>
      <c r="C76" s="75"/>
      <c r="D76" s="330"/>
      <c r="E76" s="330"/>
      <c r="F76" s="75"/>
      <c r="G76" s="77"/>
      <c r="H76" s="77"/>
      <c r="I76" s="78">
        <f t="shared" si="4"/>
        <v>0</v>
      </c>
      <c r="J76" s="79"/>
      <c r="K76" s="69"/>
      <c r="L76" s="69"/>
    </row>
    <row r="77" spans="1:12" s="66" customFormat="1" ht="30" customHeight="1" x14ac:dyDescent="0.2">
      <c r="A77" s="75"/>
      <c r="B77" s="75"/>
      <c r="C77" s="75"/>
      <c r="D77" s="330"/>
      <c r="E77" s="330"/>
      <c r="F77" s="75"/>
      <c r="G77" s="77"/>
      <c r="H77" s="77"/>
      <c r="I77" s="78">
        <f t="shared" si="4"/>
        <v>0</v>
      </c>
      <c r="J77" s="79"/>
      <c r="K77" s="69"/>
      <c r="L77" s="69"/>
    </row>
    <row r="78" spans="1:12" s="66" customFormat="1" ht="25.35" customHeight="1" x14ac:dyDescent="0.2">
      <c r="A78" s="75"/>
      <c r="B78" s="75"/>
      <c r="C78" s="75"/>
      <c r="D78" s="330"/>
      <c r="E78" s="330"/>
      <c r="F78" s="75"/>
      <c r="G78" s="77"/>
      <c r="H78" s="77"/>
      <c r="I78" s="78">
        <f t="shared" si="4"/>
        <v>0</v>
      </c>
      <c r="J78" s="79"/>
      <c r="K78" s="69"/>
      <c r="L78" s="69"/>
    </row>
    <row r="79" spans="1:12" s="66" customFormat="1" ht="32.25" customHeight="1" x14ac:dyDescent="0.2">
      <c r="A79" s="329" t="s">
        <v>73</v>
      </c>
      <c r="B79" s="329"/>
      <c r="C79" s="329"/>
      <c r="D79" s="329"/>
      <c r="E79" s="329"/>
      <c r="F79" s="329"/>
      <c r="G79" s="329"/>
      <c r="H79" s="329"/>
      <c r="I79" s="78">
        <f>SUM(I71:I78)</f>
        <v>0</v>
      </c>
      <c r="J79" s="78">
        <f>SUM(J71:J78)</f>
        <v>0</v>
      </c>
      <c r="K79" s="69"/>
      <c r="L79" s="69"/>
    </row>
    <row r="80" spans="1:12" s="66" customFormat="1" ht="20.25" customHeight="1" x14ac:dyDescent="0.2">
      <c r="A80" s="19"/>
      <c r="B80" s="19"/>
      <c r="C80" s="19"/>
      <c r="D80" s="64"/>
      <c r="E80" s="64"/>
      <c r="F80" s="64"/>
      <c r="G80" s="65"/>
      <c r="H80" s="64"/>
      <c r="I80" s="65"/>
      <c r="J80" s="96"/>
      <c r="K80" s="69"/>
      <c r="L80" s="69"/>
    </row>
    <row r="81" spans="1:12" s="66" customFormat="1" ht="21.75" customHeight="1" x14ac:dyDescent="0.2">
      <c r="A81" s="331" t="s">
        <v>74</v>
      </c>
      <c r="B81" s="331"/>
      <c r="C81" s="331"/>
      <c r="D81" s="331"/>
      <c r="E81" s="331"/>
      <c r="F81" s="331"/>
      <c r="G81" s="331"/>
      <c r="H81" s="331"/>
      <c r="I81" s="331"/>
      <c r="J81" s="114"/>
      <c r="K81" s="69"/>
      <c r="L81" s="69"/>
    </row>
    <row r="82" spans="1:12" s="88" customFormat="1" ht="26.25" customHeight="1" x14ac:dyDescent="0.2">
      <c r="A82" s="328" t="s">
        <v>63</v>
      </c>
      <c r="B82" s="328" t="s">
        <v>64</v>
      </c>
      <c r="C82" s="328" t="s">
        <v>65</v>
      </c>
      <c r="D82" s="328" t="s">
        <v>66</v>
      </c>
      <c r="E82" s="328" t="s">
        <v>75</v>
      </c>
      <c r="F82" s="328" t="s">
        <v>67</v>
      </c>
      <c r="G82" s="328" t="s">
        <v>68</v>
      </c>
      <c r="H82" s="328"/>
      <c r="I82" s="328"/>
      <c r="J82" s="332" t="s">
        <v>69</v>
      </c>
      <c r="K82" s="87"/>
      <c r="L82" s="87"/>
    </row>
    <row r="83" spans="1:12" s="90" customFormat="1" ht="26.25" customHeight="1" x14ac:dyDescent="0.2">
      <c r="A83" s="328"/>
      <c r="B83" s="328"/>
      <c r="C83" s="328"/>
      <c r="D83" s="328"/>
      <c r="E83" s="328"/>
      <c r="F83" s="328"/>
      <c r="G83" s="71" t="s">
        <v>70</v>
      </c>
      <c r="H83" s="70" t="s">
        <v>71</v>
      </c>
      <c r="I83" s="71" t="s">
        <v>72</v>
      </c>
      <c r="J83" s="332"/>
      <c r="K83" s="89"/>
      <c r="L83" s="89"/>
    </row>
    <row r="84" spans="1:12" s="92" customFormat="1" ht="35.450000000000003" customHeight="1" x14ac:dyDescent="0.2">
      <c r="A84" s="75"/>
      <c r="B84" s="75"/>
      <c r="C84" s="75"/>
      <c r="D84" s="76"/>
      <c r="E84" s="75"/>
      <c r="F84" s="75"/>
      <c r="G84" s="77"/>
      <c r="H84" s="77"/>
      <c r="I84" s="78">
        <f t="shared" ref="I84:I91" si="5">G84*H84</f>
        <v>0</v>
      </c>
      <c r="J84" s="79"/>
      <c r="K84" s="91"/>
      <c r="L84" s="91"/>
    </row>
    <row r="85" spans="1:12" s="92" customFormat="1" ht="35.450000000000003" customHeight="1" x14ac:dyDescent="0.2">
      <c r="A85" s="75"/>
      <c r="B85" s="75"/>
      <c r="C85" s="75"/>
      <c r="D85" s="76"/>
      <c r="E85" s="75"/>
      <c r="F85" s="75"/>
      <c r="G85" s="77"/>
      <c r="H85" s="77"/>
      <c r="I85" s="78">
        <f t="shared" si="5"/>
        <v>0</v>
      </c>
      <c r="J85" s="79"/>
      <c r="K85" s="91"/>
      <c r="L85" s="91"/>
    </row>
    <row r="86" spans="1:12" s="92" customFormat="1" ht="35.450000000000003" customHeight="1" x14ac:dyDescent="0.2">
      <c r="A86" s="75"/>
      <c r="B86" s="75"/>
      <c r="C86" s="75"/>
      <c r="D86" s="76"/>
      <c r="E86" s="75"/>
      <c r="F86" s="75"/>
      <c r="G86" s="77"/>
      <c r="H86" s="77"/>
      <c r="I86" s="78">
        <f t="shared" si="5"/>
        <v>0</v>
      </c>
      <c r="J86" s="79"/>
      <c r="K86" s="91"/>
      <c r="L86" s="91"/>
    </row>
    <row r="87" spans="1:12" s="92" customFormat="1" ht="35.450000000000003" customHeight="1" x14ac:dyDescent="0.2">
      <c r="A87" s="75"/>
      <c r="B87" s="75"/>
      <c r="C87" s="75"/>
      <c r="D87" s="76"/>
      <c r="E87" s="75"/>
      <c r="F87" s="75"/>
      <c r="G87" s="77"/>
      <c r="H87" s="77"/>
      <c r="I87" s="78">
        <f t="shared" si="5"/>
        <v>0</v>
      </c>
      <c r="J87" s="79"/>
      <c r="K87" s="91"/>
      <c r="L87" s="91"/>
    </row>
    <row r="88" spans="1:12" s="92" customFormat="1" ht="35.450000000000003" customHeight="1" x14ac:dyDescent="0.2">
      <c r="A88" s="75"/>
      <c r="B88" s="75"/>
      <c r="C88" s="75"/>
      <c r="D88" s="76"/>
      <c r="E88" s="75"/>
      <c r="F88" s="75"/>
      <c r="G88" s="77"/>
      <c r="H88" s="77"/>
      <c r="I88" s="78">
        <f t="shared" si="5"/>
        <v>0</v>
      </c>
      <c r="J88" s="79"/>
      <c r="K88" s="91"/>
      <c r="L88" s="91"/>
    </row>
    <row r="89" spans="1:12" s="92" customFormat="1" ht="35.450000000000003" customHeight="1" x14ac:dyDescent="0.2">
      <c r="A89" s="75"/>
      <c r="B89" s="75"/>
      <c r="C89" s="75"/>
      <c r="D89" s="76"/>
      <c r="E89" s="75"/>
      <c r="F89" s="75"/>
      <c r="G89" s="77"/>
      <c r="H89" s="77"/>
      <c r="I89" s="78">
        <f t="shared" si="5"/>
        <v>0</v>
      </c>
      <c r="J89" s="79"/>
      <c r="K89" s="91"/>
      <c r="L89" s="91"/>
    </row>
    <row r="90" spans="1:12" s="92" customFormat="1" ht="35.450000000000003" customHeight="1" x14ac:dyDescent="0.2">
      <c r="A90" s="75"/>
      <c r="B90" s="75"/>
      <c r="C90" s="75"/>
      <c r="D90" s="76"/>
      <c r="E90" s="75"/>
      <c r="F90" s="75"/>
      <c r="G90" s="77"/>
      <c r="H90" s="77"/>
      <c r="I90" s="78">
        <f t="shared" si="5"/>
        <v>0</v>
      </c>
      <c r="J90" s="79"/>
      <c r="K90" s="91"/>
      <c r="L90" s="91"/>
    </row>
    <row r="91" spans="1:12" s="92" customFormat="1" ht="35.450000000000003" customHeight="1" x14ac:dyDescent="0.2">
      <c r="A91" s="75"/>
      <c r="B91" s="75"/>
      <c r="C91" s="75"/>
      <c r="D91" s="76"/>
      <c r="E91" s="75"/>
      <c r="F91" s="75"/>
      <c r="G91" s="77"/>
      <c r="H91" s="77"/>
      <c r="I91" s="78">
        <f t="shared" si="5"/>
        <v>0</v>
      </c>
      <c r="J91" s="79"/>
      <c r="K91" s="91"/>
      <c r="L91" s="91"/>
    </row>
    <row r="92" spans="1:12" s="66" customFormat="1" ht="35.450000000000003" customHeight="1" x14ac:dyDescent="0.2">
      <c r="A92" s="329" t="s">
        <v>73</v>
      </c>
      <c r="B92" s="329"/>
      <c r="C92" s="329"/>
      <c r="D92" s="329"/>
      <c r="E92" s="329"/>
      <c r="F92" s="329"/>
      <c r="G92" s="329"/>
      <c r="H92" s="329"/>
      <c r="I92" s="78">
        <f>SUM(I84:I91)</f>
        <v>0</v>
      </c>
      <c r="J92" s="78">
        <f>SUM(J84:J91)</f>
        <v>0</v>
      </c>
      <c r="K92" s="69"/>
      <c r="L92" s="69"/>
    </row>
    <row r="93" spans="1:12" s="66" customFormat="1" ht="35.450000000000003" customHeight="1" x14ac:dyDescent="0.2">
      <c r="A93" s="93"/>
      <c r="B93" s="93"/>
      <c r="C93" s="93"/>
      <c r="D93" s="94"/>
      <c r="E93" s="94"/>
      <c r="F93" s="94"/>
      <c r="G93" s="95"/>
      <c r="H93" s="94"/>
      <c r="I93" s="95"/>
      <c r="J93" s="96"/>
      <c r="K93" s="69"/>
      <c r="L93" s="69"/>
    </row>
    <row r="94" spans="1:12" s="66" customFormat="1" ht="14.85" customHeight="1" x14ac:dyDescent="0.2">
      <c r="A94" s="97"/>
      <c r="B94" s="97"/>
      <c r="C94" s="97"/>
      <c r="D94" s="98"/>
      <c r="E94" s="98"/>
      <c r="F94" s="98"/>
      <c r="G94" s="99"/>
      <c r="H94" s="97"/>
      <c r="I94" s="100"/>
      <c r="J94" s="96"/>
      <c r="K94" s="69"/>
      <c r="L94" s="69"/>
    </row>
    <row r="95" spans="1:12" s="66" customFormat="1" ht="14.85" customHeight="1" x14ac:dyDescent="0.2">
      <c r="A95" s="327" t="s">
        <v>54</v>
      </c>
      <c r="B95" s="327"/>
      <c r="C95" s="327"/>
      <c r="D95" s="327"/>
      <c r="E95" s="101"/>
      <c r="F95" s="102"/>
      <c r="G95" s="103"/>
      <c r="H95" s="104"/>
      <c r="I95" s="105"/>
      <c r="J95" s="105"/>
      <c r="K95" s="69"/>
      <c r="L95" s="69"/>
    </row>
    <row r="96" spans="1:12" s="66" customFormat="1" ht="14.85" customHeight="1" x14ac:dyDescent="0.2">
      <c r="A96" s="106"/>
      <c r="B96" s="106"/>
      <c r="C96" s="106"/>
      <c r="D96" s="107"/>
      <c r="E96" s="107"/>
      <c r="F96" s="107"/>
      <c r="G96" s="108"/>
      <c r="H96" s="106"/>
      <c r="I96" s="109"/>
      <c r="J96" s="110"/>
      <c r="K96" s="69"/>
      <c r="L96" s="69"/>
    </row>
    <row r="97" spans="1:12" s="66" customFormat="1" ht="14.85" customHeight="1" x14ac:dyDescent="0.2">
      <c r="A97" s="327" t="s">
        <v>55</v>
      </c>
      <c r="B97" s="327"/>
      <c r="C97" s="327"/>
      <c r="D97" s="327"/>
      <c r="E97" s="101"/>
      <c r="F97" s="102"/>
      <c r="G97" s="103"/>
      <c r="H97" s="104"/>
      <c r="I97" s="105"/>
      <c r="J97" s="115"/>
      <c r="K97" s="69"/>
      <c r="L97" s="69"/>
    </row>
  </sheetData>
  <sheetProtection sheet="1"/>
  <mergeCells count="86">
    <mergeCell ref="D12:E12"/>
    <mergeCell ref="A1:I1"/>
    <mergeCell ref="A2:I2"/>
    <mergeCell ref="A3:I3"/>
    <mergeCell ref="A6:A7"/>
    <mergeCell ref="B6:B7"/>
    <mergeCell ref="C6:C7"/>
    <mergeCell ref="D6:E7"/>
    <mergeCell ref="F6:F7"/>
    <mergeCell ref="G6:I6"/>
    <mergeCell ref="J6:J7"/>
    <mergeCell ref="D8:E8"/>
    <mergeCell ref="D9:E9"/>
    <mergeCell ref="D10:E10"/>
    <mergeCell ref="D11:E11"/>
    <mergeCell ref="D13:E13"/>
    <mergeCell ref="D14:E14"/>
    <mergeCell ref="D15:E15"/>
    <mergeCell ref="A16:H16"/>
    <mergeCell ref="A19:A20"/>
    <mergeCell ref="B19:B20"/>
    <mergeCell ref="C19:C20"/>
    <mergeCell ref="D19:D20"/>
    <mergeCell ref="E19:E20"/>
    <mergeCell ref="F19:F20"/>
    <mergeCell ref="G19:I19"/>
    <mergeCell ref="J19:J20"/>
    <mergeCell ref="A29:H29"/>
    <mergeCell ref="A32:D32"/>
    <mergeCell ref="A34:D34"/>
    <mergeCell ref="A49:I49"/>
    <mergeCell ref="G37:I37"/>
    <mergeCell ref="J37:J38"/>
    <mergeCell ref="D39:E39"/>
    <mergeCell ref="D40:E40"/>
    <mergeCell ref="D41:E41"/>
    <mergeCell ref="D42:E42"/>
    <mergeCell ref="A37:A38"/>
    <mergeCell ref="B37:B38"/>
    <mergeCell ref="C37:C38"/>
    <mergeCell ref="D37:E38"/>
    <mergeCell ref="F37:F38"/>
    <mergeCell ref="D43:E43"/>
    <mergeCell ref="D44:E44"/>
    <mergeCell ref="D45:E45"/>
    <mergeCell ref="D46:E46"/>
    <mergeCell ref="A47:H47"/>
    <mergeCell ref="J50:J51"/>
    <mergeCell ref="A60:H60"/>
    <mergeCell ref="A63:D63"/>
    <mergeCell ref="A65:D65"/>
    <mergeCell ref="A69:A70"/>
    <mergeCell ref="B69:B70"/>
    <mergeCell ref="C69:C70"/>
    <mergeCell ref="D69:E70"/>
    <mergeCell ref="F69:F70"/>
    <mergeCell ref="A50:A51"/>
    <mergeCell ref="B50:B51"/>
    <mergeCell ref="C50:C51"/>
    <mergeCell ref="D50:D51"/>
    <mergeCell ref="E50:E51"/>
    <mergeCell ref="F50:F51"/>
    <mergeCell ref="J69:J70"/>
    <mergeCell ref="D74:E74"/>
    <mergeCell ref="D75:E75"/>
    <mergeCell ref="D76:E76"/>
    <mergeCell ref="D77:E77"/>
    <mergeCell ref="G50:I50"/>
    <mergeCell ref="G69:I69"/>
    <mergeCell ref="D71:E71"/>
    <mergeCell ref="D72:E72"/>
    <mergeCell ref="D73:E73"/>
    <mergeCell ref="D78:E78"/>
    <mergeCell ref="A79:H79"/>
    <mergeCell ref="A81:I81"/>
    <mergeCell ref="J82:J83"/>
    <mergeCell ref="F82:F83"/>
    <mergeCell ref="G82:I82"/>
    <mergeCell ref="A97:D97"/>
    <mergeCell ref="A82:A83"/>
    <mergeCell ref="B82:B83"/>
    <mergeCell ref="C82:C83"/>
    <mergeCell ref="D82:D83"/>
    <mergeCell ref="A92:H92"/>
    <mergeCell ref="A95:D95"/>
    <mergeCell ref="E82:E83"/>
  </mergeCells>
  <printOptions horizontalCentered="1"/>
  <pageMargins left="0.19652777777777777" right="0.19652777777777777" top="0.39374999999999999" bottom="0.19652777777777777" header="0.51180555555555551" footer="0.51180555555555551"/>
  <pageSetup paperSize="9" scale="58" firstPageNumber="0" orientation="landscape" horizontalDpi="300" verticalDpi="300" r:id="rId1"/>
  <headerFooter alignWithMargins="0"/>
  <rowBreaks count="2" manualBreakCount="2">
    <brk id="34" max="16383" man="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L38"/>
  <sheetViews>
    <sheetView showGridLines="0" view="pageBreakPreview" zoomScaleNormal="70" zoomScaleSheetLayoutView="100" workbookViewId="0">
      <pane xSplit="1" ySplit="11" topLeftCell="B12" activePane="bottomRight" state="frozen"/>
      <selection pane="topRight" activeCell="B1" sqref="B1"/>
      <selection pane="bottomLeft" activeCell="A12" sqref="A12"/>
      <selection pane="bottomRight" activeCell="J6" sqref="J6"/>
    </sheetView>
  </sheetViews>
  <sheetFormatPr defaultRowHeight="12.75" x14ac:dyDescent="0.2"/>
  <cols>
    <col min="1" max="1" width="17.7109375" style="42" customWidth="1"/>
    <col min="2" max="3" width="16.7109375" style="42" customWidth="1"/>
    <col min="4" max="4" width="78.7109375" style="42" customWidth="1"/>
    <col min="5" max="5" width="17.85546875" style="42" customWidth="1"/>
    <col min="6" max="6" width="21.140625" style="57" customWidth="1"/>
    <col min="7" max="7" width="21.140625" style="42" customWidth="1"/>
    <col min="8" max="8" width="21.140625" style="57" customWidth="1"/>
    <col min="9" max="9" width="20.7109375" style="57" customWidth="1"/>
    <col min="10" max="10" width="13.85546875" style="59" customWidth="1"/>
    <col min="11" max="12" width="9.140625" style="59" customWidth="1"/>
    <col min="13" max="16384" width="9.140625" style="42"/>
  </cols>
  <sheetData>
    <row r="1" spans="1:12" ht="18" x14ac:dyDescent="0.2">
      <c r="A1" s="322" t="s">
        <v>0</v>
      </c>
      <c r="B1" s="322"/>
      <c r="C1" s="322"/>
      <c r="D1" s="322"/>
      <c r="E1" s="322"/>
      <c r="F1" s="322"/>
      <c r="G1" s="322"/>
      <c r="H1" s="322"/>
      <c r="J1" s="116">
        <f>H25</f>
        <v>0</v>
      </c>
      <c r="K1" s="59" t="s">
        <v>31</v>
      </c>
    </row>
    <row r="2" spans="1:12" ht="18" x14ac:dyDescent="0.2">
      <c r="A2" s="322" t="s">
        <v>57</v>
      </c>
      <c r="B2" s="322"/>
      <c r="C2" s="322"/>
      <c r="D2" s="322"/>
      <c r="E2" s="322"/>
      <c r="F2" s="322"/>
      <c r="G2" s="322"/>
      <c r="H2" s="322"/>
      <c r="J2" s="116">
        <f>I25</f>
        <v>0</v>
      </c>
      <c r="K2" s="59" t="s">
        <v>78</v>
      </c>
    </row>
    <row r="3" spans="1:12" ht="18" x14ac:dyDescent="0.2">
      <c r="A3" s="322"/>
      <c r="B3" s="322"/>
      <c r="C3" s="322"/>
      <c r="D3" s="322"/>
      <c r="E3" s="322"/>
      <c r="F3" s="322"/>
      <c r="G3" s="322"/>
      <c r="H3" s="322"/>
      <c r="J3" s="117"/>
    </row>
    <row r="9" spans="1:12" s="118" customFormat="1" ht="18" x14ac:dyDescent="0.2">
      <c r="A9" s="18" t="s">
        <v>79</v>
      </c>
      <c r="F9" s="119"/>
      <c r="H9" s="22"/>
      <c r="I9" s="22" t="s">
        <v>62</v>
      </c>
      <c r="J9" s="120"/>
      <c r="K9" s="120"/>
      <c r="L9" s="120"/>
    </row>
    <row r="10" spans="1:12" s="74" customFormat="1" ht="26.25" customHeight="1" x14ac:dyDescent="0.2">
      <c r="A10" s="328" t="s">
        <v>63</v>
      </c>
      <c r="B10" s="328" t="s">
        <v>64</v>
      </c>
      <c r="C10" s="328" t="s">
        <v>65</v>
      </c>
      <c r="D10" s="328" t="s">
        <v>80</v>
      </c>
      <c r="E10" s="328" t="s">
        <v>67</v>
      </c>
      <c r="F10" s="328" t="s">
        <v>81</v>
      </c>
      <c r="G10" s="328"/>
      <c r="H10" s="328"/>
      <c r="I10" s="332" t="s">
        <v>69</v>
      </c>
      <c r="J10" s="73"/>
      <c r="K10" s="73"/>
      <c r="L10" s="73"/>
    </row>
    <row r="11" spans="1:12" s="74" customFormat="1" ht="33" customHeight="1" x14ac:dyDescent="0.2">
      <c r="A11" s="328"/>
      <c r="B11" s="328"/>
      <c r="C11" s="328"/>
      <c r="D11" s="328"/>
      <c r="E11" s="328"/>
      <c r="F11" s="71" t="s">
        <v>82</v>
      </c>
      <c r="G11" s="70" t="s">
        <v>71</v>
      </c>
      <c r="H11" s="71" t="s">
        <v>72</v>
      </c>
      <c r="I11" s="332"/>
      <c r="J11" s="73"/>
      <c r="K11" s="73"/>
      <c r="L11" s="73"/>
    </row>
    <row r="12" spans="1:12" s="66" customFormat="1" ht="30" customHeight="1" x14ac:dyDescent="0.2">
      <c r="A12" s="75"/>
      <c r="B12" s="75"/>
      <c r="C12" s="75"/>
      <c r="D12" s="76"/>
      <c r="E12" s="75"/>
      <c r="F12" s="77"/>
      <c r="G12" s="77"/>
      <c r="H12" s="78">
        <f t="shared" ref="H12:H24" si="0">G12*F12</f>
        <v>0</v>
      </c>
      <c r="I12" s="79"/>
      <c r="J12" s="69"/>
      <c r="K12" s="69"/>
      <c r="L12" s="69"/>
    </row>
    <row r="13" spans="1:12" s="66" customFormat="1" ht="30" customHeight="1" x14ac:dyDescent="0.2">
      <c r="A13" s="75"/>
      <c r="B13" s="75"/>
      <c r="C13" s="75"/>
      <c r="D13" s="76"/>
      <c r="E13" s="75"/>
      <c r="F13" s="77"/>
      <c r="G13" s="77"/>
      <c r="H13" s="78">
        <f t="shared" si="0"/>
        <v>0</v>
      </c>
      <c r="I13" s="79"/>
      <c r="J13" s="69"/>
      <c r="K13" s="69"/>
      <c r="L13" s="69"/>
    </row>
    <row r="14" spans="1:12" s="66" customFormat="1" ht="30" customHeight="1" x14ac:dyDescent="0.2">
      <c r="A14" s="75"/>
      <c r="B14" s="75"/>
      <c r="C14" s="75"/>
      <c r="D14" s="76"/>
      <c r="E14" s="75"/>
      <c r="F14" s="77"/>
      <c r="G14" s="77"/>
      <c r="H14" s="78">
        <f t="shared" si="0"/>
        <v>0</v>
      </c>
      <c r="I14" s="79"/>
      <c r="J14" s="69"/>
      <c r="K14" s="69"/>
      <c r="L14" s="69"/>
    </row>
    <row r="15" spans="1:12" s="66" customFormat="1" ht="30" customHeight="1" x14ac:dyDescent="0.2">
      <c r="A15" s="75"/>
      <c r="B15" s="75"/>
      <c r="C15" s="75"/>
      <c r="D15" s="76"/>
      <c r="E15" s="75"/>
      <c r="F15" s="77"/>
      <c r="G15" s="77"/>
      <c r="H15" s="78">
        <f t="shared" si="0"/>
        <v>0</v>
      </c>
      <c r="I15" s="79"/>
      <c r="J15" s="69"/>
      <c r="K15" s="69"/>
      <c r="L15" s="69"/>
    </row>
    <row r="16" spans="1:12" s="66" customFormat="1" ht="30" customHeight="1" x14ac:dyDescent="0.2">
      <c r="A16" s="75"/>
      <c r="B16" s="75"/>
      <c r="C16" s="75"/>
      <c r="D16" s="76"/>
      <c r="E16" s="75"/>
      <c r="F16" s="77"/>
      <c r="G16" s="77"/>
      <c r="H16" s="78">
        <f t="shared" si="0"/>
        <v>0</v>
      </c>
      <c r="I16" s="79"/>
      <c r="J16" s="69"/>
      <c r="K16" s="69"/>
      <c r="L16" s="69"/>
    </row>
    <row r="17" spans="1:12" s="66" customFormat="1" ht="30" customHeight="1" x14ac:dyDescent="0.2">
      <c r="A17" s="75"/>
      <c r="B17" s="75"/>
      <c r="C17" s="75"/>
      <c r="D17" s="76"/>
      <c r="E17" s="75"/>
      <c r="F17" s="77"/>
      <c r="G17" s="77"/>
      <c r="H17" s="78">
        <f t="shared" si="0"/>
        <v>0</v>
      </c>
      <c r="I17" s="79"/>
      <c r="J17" s="69"/>
      <c r="K17" s="69"/>
      <c r="L17" s="69"/>
    </row>
    <row r="18" spans="1:12" s="66" customFormat="1" ht="30" customHeight="1" x14ac:dyDescent="0.2">
      <c r="A18" s="75"/>
      <c r="B18" s="75"/>
      <c r="C18" s="75"/>
      <c r="D18" s="76"/>
      <c r="E18" s="75"/>
      <c r="F18" s="77"/>
      <c r="G18" s="77"/>
      <c r="H18" s="78">
        <f t="shared" si="0"/>
        <v>0</v>
      </c>
      <c r="I18" s="79"/>
      <c r="J18" s="69"/>
      <c r="K18" s="69"/>
      <c r="L18" s="69"/>
    </row>
    <row r="19" spans="1:12" s="66" customFormat="1" ht="30" customHeight="1" x14ac:dyDescent="0.2">
      <c r="A19" s="75"/>
      <c r="B19" s="75"/>
      <c r="C19" s="75"/>
      <c r="D19" s="76"/>
      <c r="E19" s="75"/>
      <c r="F19" s="77"/>
      <c r="G19" s="77"/>
      <c r="H19" s="78">
        <f t="shared" si="0"/>
        <v>0</v>
      </c>
      <c r="I19" s="79"/>
      <c r="J19" s="69"/>
      <c r="K19" s="69"/>
      <c r="L19" s="69"/>
    </row>
    <row r="20" spans="1:12" s="66" customFormat="1" ht="30" customHeight="1" x14ac:dyDescent="0.2">
      <c r="A20" s="75"/>
      <c r="B20" s="75"/>
      <c r="C20" s="75"/>
      <c r="D20" s="76"/>
      <c r="E20" s="75"/>
      <c r="F20" s="77"/>
      <c r="G20" s="77"/>
      <c r="H20" s="78">
        <f t="shared" si="0"/>
        <v>0</v>
      </c>
      <c r="I20" s="79"/>
      <c r="J20" s="69"/>
      <c r="K20" s="69"/>
      <c r="L20" s="69"/>
    </row>
    <row r="21" spans="1:12" s="66" customFormat="1" ht="30" customHeight="1" x14ac:dyDescent="0.2">
      <c r="A21" s="75"/>
      <c r="B21" s="75"/>
      <c r="C21" s="75"/>
      <c r="D21" s="76"/>
      <c r="E21" s="75"/>
      <c r="F21" s="77"/>
      <c r="G21" s="77"/>
      <c r="H21" s="78">
        <f t="shared" si="0"/>
        <v>0</v>
      </c>
      <c r="I21" s="79"/>
      <c r="J21" s="69"/>
      <c r="K21" s="69"/>
      <c r="L21" s="69"/>
    </row>
    <row r="22" spans="1:12" s="66" customFormat="1" ht="30" customHeight="1" x14ac:dyDescent="0.2">
      <c r="A22" s="75"/>
      <c r="B22" s="75"/>
      <c r="C22" s="75"/>
      <c r="D22" s="76"/>
      <c r="E22" s="75"/>
      <c r="F22" s="77"/>
      <c r="G22" s="77"/>
      <c r="H22" s="78">
        <f t="shared" si="0"/>
        <v>0</v>
      </c>
      <c r="I22" s="79"/>
      <c r="J22" s="69"/>
      <c r="K22" s="69"/>
      <c r="L22" s="69"/>
    </row>
    <row r="23" spans="1:12" s="66" customFormat="1" ht="30" customHeight="1" x14ac:dyDescent="0.2">
      <c r="A23" s="75"/>
      <c r="B23" s="75"/>
      <c r="C23" s="75"/>
      <c r="D23" s="76"/>
      <c r="E23" s="75"/>
      <c r="F23" s="77"/>
      <c r="G23" s="77"/>
      <c r="H23" s="78">
        <f t="shared" si="0"/>
        <v>0</v>
      </c>
      <c r="I23" s="79"/>
      <c r="J23" s="69"/>
      <c r="K23" s="69"/>
      <c r="L23" s="69"/>
    </row>
    <row r="24" spans="1:12" s="66" customFormat="1" ht="30" customHeight="1" x14ac:dyDescent="0.2">
      <c r="A24" s="75"/>
      <c r="B24" s="75"/>
      <c r="C24" s="75"/>
      <c r="D24" s="76"/>
      <c r="E24" s="75"/>
      <c r="F24" s="77"/>
      <c r="G24" s="77"/>
      <c r="H24" s="78">
        <f t="shared" si="0"/>
        <v>0</v>
      </c>
      <c r="I24" s="79"/>
      <c r="J24" s="69"/>
      <c r="K24" s="69"/>
      <c r="L24" s="69"/>
    </row>
    <row r="25" spans="1:12" s="122" customFormat="1" ht="29.25" customHeight="1" x14ac:dyDescent="0.2">
      <c r="A25" s="329" t="s">
        <v>73</v>
      </c>
      <c r="B25" s="329"/>
      <c r="C25" s="329"/>
      <c r="D25" s="329"/>
      <c r="E25" s="329"/>
      <c r="F25" s="329"/>
      <c r="G25" s="329"/>
      <c r="H25" s="78">
        <f>SUM(H12:H24)</f>
        <v>0</v>
      </c>
      <c r="I25" s="78">
        <f>SUM(I12:I24)</f>
        <v>0</v>
      </c>
      <c r="J25" s="121"/>
      <c r="K25" s="121"/>
      <c r="L25" s="121"/>
    </row>
    <row r="26" spans="1:12" s="66" customFormat="1" ht="15.75" x14ac:dyDescent="0.2">
      <c r="A26" s="123"/>
      <c r="B26" s="123"/>
      <c r="C26" s="123"/>
      <c r="D26" s="123"/>
      <c r="E26" s="123"/>
      <c r="F26" s="124"/>
      <c r="H26" s="113"/>
      <c r="I26" s="113"/>
      <c r="J26" s="69"/>
      <c r="K26" s="69"/>
      <c r="L26" s="69"/>
    </row>
    <row r="27" spans="1:12" s="66" customFormat="1" ht="15.75" x14ac:dyDescent="0.2">
      <c r="A27" s="123"/>
      <c r="B27" s="123"/>
      <c r="C27" s="123"/>
      <c r="D27" s="123"/>
      <c r="E27" s="123"/>
      <c r="F27" s="124"/>
      <c r="H27" s="113"/>
      <c r="I27" s="113"/>
      <c r="J27" s="69"/>
      <c r="K27" s="69"/>
      <c r="L27" s="69"/>
    </row>
    <row r="28" spans="1:12" s="66" customFormat="1" ht="15.75" x14ac:dyDescent="0.2">
      <c r="A28" s="123"/>
      <c r="B28" s="123"/>
      <c r="C28" s="123"/>
      <c r="D28" s="123"/>
      <c r="E28" s="123"/>
      <c r="F28" s="124"/>
      <c r="H28" s="113"/>
      <c r="I28" s="113"/>
      <c r="J28" s="69"/>
      <c r="K28" s="69"/>
      <c r="L28" s="69"/>
    </row>
    <row r="29" spans="1:12" s="66" customFormat="1" ht="28.5" customHeight="1" x14ac:dyDescent="0.2">
      <c r="A29" s="123"/>
      <c r="B29" s="123"/>
      <c r="C29" s="123"/>
      <c r="D29" s="123"/>
      <c r="E29" s="123"/>
      <c r="F29" s="124"/>
      <c r="H29" s="113"/>
      <c r="I29" s="113"/>
      <c r="J29" s="69"/>
      <c r="K29" s="69"/>
      <c r="L29" s="69"/>
    </row>
    <row r="30" spans="1:12" s="66" customFormat="1" ht="15.75" x14ac:dyDescent="0.2">
      <c r="A30" s="123"/>
      <c r="B30" s="123"/>
      <c r="C30" s="123"/>
      <c r="D30" s="123"/>
      <c r="E30" s="123"/>
      <c r="F30" s="124"/>
      <c r="H30" s="113"/>
      <c r="I30" s="125"/>
      <c r="J30" s="69"/>
      <c r="K30" s="69"/>
      <c r="L30" s="69"/>
    </row>
    <row r="31" spans="1:12" s="66" customFormat="1" ht="15.75" x14ac:dyDescent="0.2">
      <c r="A31" s="123"/>
      <c r="B31" s="123"/>
      <c r="C31" s="123"/>
      <c r="D31" s="123"/>
      <c r="E31" s="123"/>
      <c r="F31" s="124"/>
      <c r="H31" s="113"/>
      <c r="I31" s="113"/>
      <c r="J31" s="69"/>
      <c r="K31" s="69"/>
      <c r="L31" s="69"/>
    </row>
    <row r="32" spans="1:12" s="66" customFormat="1" ht="15.75" x14ac:dyDescent="0.2">
      <c r="A32" s="123"/>
      <c r="B32" s="123"/>
      <c r="C32" s="123"/>
      <c r="D32" s="123"/>
      <c r="E32" s="123"/>
      <c r="F32" s="124"/>
      <c r="H32" s="113"/>
      <c r="I32" s="113"/>
      <c r="J32" s="69"/>
      <c r="K32" s="69"/>
      <c r="L32" s="69"/>
    </row>
    <row r="33" spans="1:12" s="66" customFormat="1" ht="15.75" x14ac:dyDescent="0.2">
      <c r="F33" s="113"/>
      <c r="H33" s="113"/>
      <c r="I33" s="113"/>
      <c r="J33" s="69"/>
      <c r="K33" s="69"/>
      <c r="L33" s="69"/>
    </row>
    <row r="34" spans="1:12" s="66" customFormat="1" ht="15.75" x14ac:dyDescent="0.2">
      <c r="F34" s="113"/>
      <c r="H34" s="113"/>
      <c r="I34" s="113"/>
      <c r="J34" s="69"/>
      <c r="K34" s="69"/>
      <c r="L34" s="69"/>
    </row>
    <row r="35" spans="1:12" s="66" customFormat="1" ht="15.75" customHeight="1" x14ac:dyDescent="0.2">
      <c r="A35" s="327" t="s">
        <v>54</v>
      </c>
      <c r="B35" s="327"/>
      <c r="C35" s="327"/>
      <c r="D35" s="327"/>
      <c r="E35" s="126"/>
      <c r="F35" s="127"/>
      <c r="G35" s="126"/>
      <c r="H35" s="127"/>
      <c r="I35" s="127"/>
      <c r="J35" s="69"/>
      <c r="K35" s="69"/>
      <c r="L35" s="69"/>
    </row>
    <row r="36" spans="1:12" s="66" customFormat="1" ht="15.75" x14ac:dyDescent="0.2">
      <c r="A36" s="128"/>
      <c r="B36" s="128"/>
      <c r="C36" s="128"/>
      <c r="D36" s="128"/>
      <c r="E36" s="129"/>
      <c r="F36" s="130"/>
      <c r="G36" s="129"/>
      <c r="H36" s="130"/>
      <c r="I36" s="130"/>
      <c r="J36" s="69"/>
      <c r="K36" s="69"/>
      <c r="L36" s="69"/>
    </row>
    <row r="37" spans="1:12" s="66" customFormat="1" ht="15.75" x14ac:dyDescent="0.2">
      <c r="A37" s="131"/>
      <c r="B37" s="131"/>
      <c r="C37" s="131"/>
      <c r="D37" s="131"/>
      <c r="E37" s="64"/>
      <c r="F37" s="65"/>
      <c r="G37" s="64"/>
      <c r="H37" s="65"/>
      <c r="I37" s="65"/>
      <c r="J37" s="69"/>
      <c r="K37" s="69"/>
      <c r="L37" s="69"/>
    </row>
    <row r="38" spans="1:12" s="66" customFormat="1" ht="15.75" customHeight="1" x14ac:dyDescent="0.2">
      <c r="A38" s="327" t="s">
        <v>55</v>
      </c>
      <c r="B38" s="327"/>
      <c r="C38" s="327"/>
      <c r="D38" s="327"/>
      <c r="E38" s="126"/>
      <c r="F38" s="127"/>
      <c r="G38" s="126"/>
      <c r="H38" s="127"/>
      <c r="I38" s="127"/>
      <c r="J38" s="69"/>
      <c r="K38" s="69"/>
      <c r="L38" s="69"/>
    </row>
  </sheetData>
  <sheetProtection sheet="1"/>
  <mergeCells count="13">
    <mergeCell ref="I10:I11"/>
    <mergeCell ref="A25:G25"/>
    <mergeCell ref="A35:D35"/>
    <mergeCell ref="A38:D38"/>
    <mergeCell ref="A1:H1"/>
    <mergeCell ref="A2:H2"/>
    <mergeCell ref="A3:H3"/>
    <mergeCell ref="A10:A11"/>
    <mergeCell ref="B10:B11"/>
    <mergeCell ref="C10:C11"/>
    <mergeCell ref="D10:D11"/>
    <mergeCell ref="E10:E11"/>
    <mergeCell ref="F10:H10"/>
  </mergeCells>
  <printOptions horizontalCentered="1"/>
  <pageMargins left="0.19652777777777777" right="0.19652777777777777" top="0.39374999999999999" bottom="0.19652777777777777" header="0.51180555555555551" footer="0.51180555555555551"/>
  <pageSetup paperSize="9" scale="63"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256"/>
  <sheetViews>
    <sheetView showGridLines="0" view="pageBreakPreview" zoomScaleNormal="70" zoomScaleSheetLayoutView="100" workbookViewId="0">
      <pane xSplit="1" ySplit="9" topLeftCell="B82" activePane="bottomRight" state="frozen"/>
      <selection pane="topRight" activeCell="B1" sqref="B1"/>
      <selection pane="bottomLeft" activeCell="A10" sqref="A10"/>
      <selection pane="bottomRight" activeCell="J7" sqref="J7"/>
    </sheetView>
  </sheetViews>
  <sheetFormatPr defaultRowHeight="12.75" x14ac:dyDescent="0.2"/>
  <cols>
    <col min="1" max="1" width="17.7109375" style="42" customWidth="1"/>
    <col min="2" max="3" width="18.5703125" style="42" customWidth="1"/>
    <col min="4" max="4" width="92.42578125" style="132" customWidth="1"/>
    <col min="5" max="5" width="25.7109375" style="42" customWidth="1"/>
    <col min="6" max="6" width="25" style="57" customWidth="1"/>
    <col min="7" max="7" width="19.85546875" style="42" customWidth="1"/>
    <col min="8" max="8" width="22.28515625" style="58" customWidth="1"/>
    <col min="9" max="9" width="20.7109375" style="58" customWidth="1"/>
    <col min="10" max="11" width="9.140625" style="59" customWidth="1"/>
    <col min="12" max="16384" width="9.140625" style="42"/>
  </cols>
  <sheetData>
    <row r="1" spans="1:11" ht="18" x14ac:dyDescent="0.2">
      <c r="A1" s="322" t="s">
        <v>0</v>
      </c>
      <c r="B1" s="322"/>
      <c r="C1" s="322"/>
      <c r="D1" s="322"/>
      <c r="E1" s="322"/>
      <c r="F1" s="322"/>
      <c r="G1" s="322"/>
      <c r="H1" s="322"/>
      <c r="I1" s="322"/>
      <c r="J1" s="116">
        <f>SUM(H32,H63,H94,H125,H156,H188,H220,H252)</f>
        <v>0</v>
      </c>
      <c r="K1" s="59" t="s">
        <v>83</v>
      </c>
    </row>
    <row r="2" spans="1:11" ht="18" x14ac:dyDescent="0.2">
      <c r="A2" s="322" t="s">
        <v>57</v>
      </c>
      <c r="B2" s="322"/>
      <c r="C2" s="322"/>
      <c r="D2" s="322"/>
      <c r="E2" s="322"/>
      <c r="F2" s="322"/>
      <c r="G2" s="322"/>
      <c r="H2" s="322"/>
      <c r="I2" s="322"/>
      <c r="J2" s="116">
        <f>SUM(I32,I63,I94,I125,I156,I188,I220,I252)</f>
        <v>0</v>
      </c>
      <c r="K2" s="59" t="s">
        <v>84</v>
      </c>
    </row>
    <row r="3" spans="1:11" ht="18" x14ac:dyDescent="0.2">
      <c r="A3" s="322"/>
      <c r="B3" s="322"/>
      <c r="C3" s="322"/>
      <c r="D3" s="322"/>
      <c r="E3" s="322"/>
      <c r="F3" s="322"/>
      <c r="G3" s="322"/>
      <c r="H3" s="322"/>
      <c r="I3" s="322"/>
      <c r="J3" s="117"/>
    </row>
    <row r="4" spans="1:11" x14ac:dyDescent="0.2">
      <c r="A4" s="133"/>
      <c r="B4" s="133"/>
      <c r="C4" s="133"/>
      <c r="D4" s="134"/>
      <c r="E4" s="133"/>
      <c r="F4" s="135"/>
      <c r="G4" s="133"/>
      <c r="H4" s="136"/>
      <c r="J4" s="117"/>
    </row>
    <row r="5" spans="1:11" x14ac:dyDescent="0.2">
      <c r="A5" s="133"/>
      <c r="B5" s="133"/>
      <c r="C5" s="133"/>
      <c r="D5" s="134"/>
      <c r="E5" s="133"/>
      <c r="F5" s="135"/>
      <c r="G5" s="133"/>
      <c r="H5" s="136"/>
      <c r="J5" s="117"/>
    </row>
    <row r="6" spans="1:11" x14ac:dyDescent="0.2">
      <c r="A6" s="133"/>
      <c r="B6" s="133"/>
      <c r="C6" s="133"/>
      <c r="D6" s="134"/>
      <c r="E6" s="133"/>
      <c r="F6" s="135"/>
      <c r="H6" s="136"/>
      <c r="J6" s="117"/>
    </row>
    <row r="7" spans="1:11" ht="18.75" customHeight="1" x14ac:dyDescent="0.2">
      <c r="A7" s="18" t="s">
        <v>85</v>
      </c>
      <c r="B7" s="64"/>
      <c r="C7" s="64"/>
      <c r="D7" s="137"/>
      <c r="E7" s="64"/>
      <c r="F7" s="65"/>
      <c r="G7" s="66"/>
      <c r="H7" s="67" t="s">
        <v>62</v>
      </c>
    </row>
    <row r="8" spans="1:11" s="74" customFormat="1" ht="26.25" customHeight="1" x14ac:dyDescent="0.2">
      <c r="A8" s="335" t="s">
        <v>63</v>
      </c>
      <c r="B8" s="335" t="s">
        <v>64</v>
      </c>
      <c r="C8" s="335" t="s">
        <v>65</v>
      </c>
      <c r="D8" s="335" t="s">
        <v>86</v>
      </c>
      <c r="E8" s="335" t="s">
        <v>67</v>
      </c>
      <c r="F8" s="335" t="s">
        <v>81</v>
      </c>
      <c r="G8" s="335"/>
      <c r="H8" s="335"/>
      <c r="I8" s="333" t="s">
        <v>69</v>
      </c>
      <c r="J8" s="73"/>
      <c r="K8" s="73"/>
    </row>
    <row r="9" spans="1:11" s="74" customFormat="1" ht="26.25" customHeight="1" x14ac:dyDescent="0.2">
      <c r="A9" s="335"/>
      <c r="B9" s="335"/>
      <c r="C9" s="335"/>
      <c r="D9" s="335"/>
      <c r="E9" s="335"/>
      <c r="F9" s="139" t="s">
        <v>70</v>
      </c>
      <c r="G9" s="138" t="s">
        <v>71</v>
      </c>
      <c r="H9" s="139" t="s">
        <v>72</v>
      </c>
      <c r="I9" s="333"/>
      <c r="J9" s="73"/>
      <c r="K9" s="73"/>
    </row>
    <row r="10" spans="1:11" s="66" customFormat="1" ht="30" customHeight="1" x14ac:dyDescent="0.2">
      <c r="A10" s="140"/>
      <c r="B10" s="140"/>
      <c r="C10" s="140"/>
      <c r="D10" s="141"/>
      <c r="E10" s="140"/>
      <c r="F10" s="142"/>
      <c r="G10" s="142">
        <v>1</v>
      </c>
      <c r="H10" s="143">
        <f t="shared" ref="H10:H31" si="0">F10*G10</f>
        <v>0</v>
      </c>
      <c r="I10" s="144"/>
      <c r="J10" s="69"/>
      <c r="K10" s="69"/>
    </row>
    <row r="11" spans="1:11" s="66" customFormat="1" ht="30" customHeight="1" x14ac:dyDescent="0.2">
      <c r="A11" s="140"/>
      <c r="B11" s="140"/>
      <c r="C11" s="140"/>
      <c r="D11" s="141"/>
      <c r="E11" s="140"/>
      <c r="F11" s="142"/>
      <c r="G11" s="142">
        <v>1</v>
      </c>
      <c r="H11" s="143">
        <f t="shared" si="0"/>
        <v>0</v>
      </c>
      <c r="I11" s="145"/>
      <c r="J11" s="69"/>
      <c r="K11" s="69"/>
    </row>
    <row r="12" spans="1:11" s="66" customFormat="1" ht="30" customHeight="1" x14ac:dyDescent="0.2">
      <c r="A12" s="140"/>
      <c r="B12" s="140"/>
      <c r="C12" s="140"/>
      <c r="D12" s="141"/>
      <c r="E12" s="140"/>
      <c r="F12" s="142"/>
      <c r="G12" s="142"/>
      <c r="H12" s="143">
        <f t="shared" si="0"/>
        <v>0</v>
      </c>
      <c r="I12" s="145"/>
      <c r="J12" s="69"/>
      <c r="K12" s="69"/>
    </row>
    <row r="13" spans="1:11" s="66" customFormat="1" ht="30" customHeight="1" x14ac:dyDescent="0.2">
      <c r="A13" s="140"/>
      <c r="B13" s="140"/>
      <c r="C13" s="140"/>
      <c r="D13" s="141"/>
      <c r="E13" s="140"/>
      <c r="F13" s="142"/>
      <c r="G13" s="142"/>
      <c r="H13" s="143">
        <f t="shared" si="0"/>
        <v>0</v>
      </c>
      <c r="I13" s="145"/>
      <c r="J13" s="69"/>
      <c r="K13" s="69"/>
    </row>
    <row r="14" spans="1:11" s="66" customFormat="1" ht="30" customHeight="1" x14ac:dyDescent="0.2">
      <c r="A14" s="140"/>
      <c r="B14" s="140"/>
      <c r="C14" s="140"/>
      <c r="D14" s="141"/>
      <c r="E14" s="140"/>
      <c r="F14" s="142"/>
      <c r="G14" s="142"/>
      <c r="H14" s="143">
        <f t="shared" si="0"/>
        <v>0</v>
      </c>
      <c r="I14" s="145"/>
      <c r="J14" s="69"/>
      <c r="K14" s="69"/>
    </row>
    <row r="15" spans="1:11" s="66" customFormat="1" ht="30" customHeight="1" x14ac:dyDescent="0.2">
      <c r="A15" s="140"/>
      <c r="B15" s="140"/>
      <c r="C15" s="140"/>
      <c r="D15" s="141"/>
      <c r="E15" s="140"/>
      <c r="F15" s="142"/>
      <c r="G15" s="142"/>
      <c r="H15" s="143">
        <f t="shared" si="0"/>
        <v>0</v>
      </c>
      <c r="I15" s="145"/>
      <c r="J15" s="69"/>
      <c r="K15" s="69"/>
    </row>
    <row r="16" spans="1:11" s="66" customFormat="1" ht="30" customHeight="1" x14ac:dyDescent="0.2">
      <c r="A16" s="140"/>
      <c r="B16" s="140"/>
      <c r="C16" s="140"/>
      <c r="D16" s="141"/>
      <c r="E16" s="140"/>
      <c r="F16" s="142"/>
      <c r="G16" s="142"/>
      <c r="H16" s="143">
        <f t="shared" si="0"/>
        <v>0</v>
      </c>
      <c r="I16" s="145"/>
      <c r="J16" s="69"/>
      <c r="K16" s="69"/>
    </row>
    <row r="17" spans="1:11" s="66" customFormat="1" ht="30" customHeight="1" x14ac:dyDescent="0.2">
      <c r="A17" s="140"/>
      <c r="B17" s="140"/>
      <c r="C17" s="140"/>
      <c r="D17" s="141"/>
      <c r="E17" s="140"/>
      <c r="F17" s="142"/>
      <c r="G17" s="142"/>
      <c r="H17" s="143">
        <f t="shared" si="0"/>
        <v>0</v>
      </c>
      <c r="I17" s="145"/>
      <c r="J17" s="69"/>
      <c r="K17" s="69"/>
    </row>
    <row r="18" spans="1:11" s="66" customFormat="1" ht="30" customHeight="1" x14ac:dyDescent="0.2">
      <c r="A18" s="140"/>
      <c r="B18" s="140"/>
      <c r="C18" s="140"/>
      <c r="D18" s="141"/>
      <c r="E18" s="140"/>
      <c r="F18" s="142"/>
      <c r="G18" s="142"/>
      <c r="H18" s="143">
        <f t="shared" si="0"/>
        <v>0</v>
      </c>
      <c r="I18" s="145"/>
      <c r="J18" s="69"/>
      <c r="K18" s="69"/>
    </row>
    <row r="19" spans="1:11" s="66" customFormat="1" ht="30" customHeight="1" x14ac:dyDescent="0.2">
      <c r="A19" s="140"/>
      <c r="B19" s="140"/>
      <c r="C19" s="140"/>
      <c r="D19" s="141"/>
      <c r="E19" s="140"/>
      <c r="F19" s="142"/>
      <c r="G19" s="142"/>
      <c r="H19" s="143">
        <f t="shared" si="0"/>
        <v>0</v>
      </c>
      <c r="I19" s="145"/>
      <c r="J19" s="69"/>
      <c r="K19" s="69"/>
    </row>
    <row r="20" spans="1:11" s="66" customFormat="1" ht="30" customHeight="1" x14ac:dyDescent="0.2">
      <c r="A20" s="140"/>
      <c r="B20" s="140"/>
      <c r="C20" s="140"/>
      <c r="D20" s="141"/>
      <c r="E20" s="140"/>
      <c r="F20" s="142"/>
      <c r="G20" s="142"/>
      <c r="H20" s="143">
        <f t="shared" si="0"/>
        <v>0</v>
      </c>
      <c r="I20" s="145"/>
      <c r="J20" s="69"/>
      <c r="K20" s="69"/>
    </row>
    <row r="21" spans="1:11" s="66" customFormat="1" ht="30" customHeight="1" x14ac:dyDescent="0.2">
      <c r="A21" s="140"/>
      <c r="B21" s="140"/>
      <c r="C21" s="140"/>
      <c r="D21" s="141"/>
      <c r="E21" s="140"/>
      <c r="F21" s="142"/>
      <c r="G21" s="142"/>
      <c r="H21" s="143">
        <f t="shared" si="0"/>
        <v>0</v>
      </c>
      <c r="I21" s="145"/>
      <c r="J21" s="69"/>
      <c r="K21" s="69"/>
    </row>
    <row r="22" spans="1:11" s="66" customFormat="1" ht="30" customHeight="1" x14ac:dyDescent="0.2">
      <c r="A22" s="140"/>
      <c r="B22" s="140"/>
      <c r="C22" s="140"/>
      <c r="D22" s="141"/>
      <c r="E22" s="140"/>
      <c r="F22" s="142"/>
      <c r="G22" s="142"/>
      <c r="H22" s="143">
        <f t="shared" si="0"/>
        <v>0</v>
      </c>
      <c r="I22" s="145"/>
      <c r="J22" s="69"/>
      <c r="K22" s="69"/>
    </row>
    <row r="23" spans="1:11" s="66" customFormat="1" ht="30" customHeight="1" x14ac:dyDescent="0.2">
      <c r="A23" s="140"/>
      <c r="B23" s="140"/>
      <c r="C23" s="140"/>
      <c r="D23" s="141"/>
      <c r="E23" s="140"/>
      <c r="F23" s="142"/>
      <c r="G23" s="142"/>
      <c r="H23" s="143">
        <f t="shared" si="0"/>
        <v>0</v>
      </c>
      <c r="I23" s="145"/>
      <c r="J23" s="69"/>
      <c r="K23" s="69"/>
    </row>
    <row r="24" spans="1:11" s="66" customFormat="1" ht="30" customHeight="1" x14ac:dyDescent="0.2">
      <c r="A24" s="140"/>
      <c r="B24" s="140"/>
      <c r="C24" s="140"/>
      <c r="D24" s="141"/>
      <c r="E24" s="140"/>
      <c r="F24" s="142"/>
      <c r="G24" s="142"/>
      <c r="H24" s="143">
        <f t="shared" si="0"/>
        <v>0</v>
      </c>
      <c r="I24" s="145"/>
      <c r="J24" s="69"/>
      <c r="K24" s="69"/>
    </row>
    <row r="25" spans="1:11" s="66" customFormat="1" ht="30" customHeight="1" x14ac:dyDescent="0.2">
      <c r="A25" s="140"/>
      <c r="B25" s="140"/>
      <c r="C25" s="140"/>
      <c r="D25" s="141"/>
      <c r="E25" s="140"/>
      <c r="F25" s="142"/>
      <c r="G25" s="142"/>
      <c r="H25" s="143">
        <f t="shared" si="0"/>
        <v>0</v>
      </c>
      <c r="I25" s="145"/>
      <c r="J25" s="69"/>
      <c r="K25" s="69"/>
    </row>
    <row r="26" spans="1:11" s="66" customFormat="1" ht="30" customHeight="1" x14ac:dyDescent="0.2">
      <c r="A26" s="140"/>
      <c r="B26" s="140"/>
      <c r="C26" s="140"/>
      <c r="D26" s="141"/>
      <c r="E26" s="140"/>
      <c r="F26" s="142"/>
      <c r="G26" s="142"/>
      <c r="H26" s="143">
        <f t="shared" si="0"/>
        <v>0</v>
      </c>
      <c r="I26" s="145"/>
      <c r="J26" s="69"/>
      <c r="K26" s="69"/>
    </row>
    <row r="27" spans="1:11" s="66" customFormat="1" ht="30" customHeight="1" x14ac:dyDescent="0.2">
      <c r="A27" s="140"/>
      <c r="B27" s="140"/>
      <c r="C27" s="140"/>
      <c r="D27" s="141"/>
      <c r="E27" s="140"/>
      <c r="F27" s="142"/>
      <c r="G27" s="142"/>
      <c r="H27" s="143">
        <f t="shared" si="0"/>
        <v>0</v>
      </c>
      <c r="I27" s="145"/>
      <c r="J27" s="69"/>
      <c r="K27" s="69"/>
    </row>
    <row r="28" spans="1:11" s="66" customFormat="1" ht="30" customHeight="1" x14ac:dyDescent="0.2">
      <c r="A28" s="140"/>
      <c r="B28" s="140"/>
      <c r="C28" s="140"/>
      <c r="D28" s="141"/>
      <c r="E28" s="140"/>
      <c r="F28" s="142"/>
      <c r="G28" s="142"/>
      <c r="H28" s="143">
        <f t="shared" si="0"/>
        <v>0</v>
      </c>
      <c r="I28" s="145"/>
      <c r="J28" s="69"/>
      <c r="K28" s="69"/>
    </row>
    <row r="29" spans="1:11" s="66" customFormat="1" ht="30" customHeight="1" x14ac:dyDescent="0.2">
      <c r="A29" s="140"/>
      <c r="B29" s="140"/>
      <c r="C29" s="140"/>
      <c r="D29" s="141"/>
      <c r="E29" s="140"/>
      <c r="F29" s="142"/>
      <c r="G29" s="142"/>
      <c r="H29" s="143">
        <f t="shared" si="0"/>
        <v>0</v>
      </c>
      <c r="I29" s="145"/>
      <c r="J29" s="69"/>
      <c r="K29" s="69"/>
    </row>
    <row r="30" spans="1:11" s="66" customFormat="1" ht="30" customHeight="1" x14ac:dyDescent="0.2">
      <c r="A30" s="140"/>
      <c r="B30" s="140"/>
      <c r="C30" s="140"/>
      <c r="D30" s="141"/>
      <c r="E30" s="140"/>
      <c r="F30" s="142"/>
      <c r="G30" s="142"/>
      <c r="H30" s="143">
        <f t="shared" si="0"/>
        <v>0</v>
      </c>
      <c r="I30" s="145"/>
      <c r="J30" s="69"/>
      <c r="K30" s="69"/>
    </row>
    <row r="31" spans="1:11" s="66" customFormat="1" ht="30" customHeight="1" x14ac:dyDescent="0.2">
      <c r="A31" s="146"/>
      <c r="B31" s="146"/>
      <c r="C31" s="146"/>
      <c r="D31" s="147"/>
      <c r="E31" s="148"/>
      <c r="F31" s="149"/>
      <c r="G31" s="149"/>
      <c r="H31" s="143">
        <f t="shared" si="0"/>
        <v>0</v>
      </c>
      <c r="I31" s="145"/>
      <c r="J31" s="69"/>
      <c r="K31" s="69"/>
    </row>
    <row r="32" spans="1:11" ht="30" customHeight="1" x14ac:dyDescent="0.2">
      <c r="A32" s="334" t="s">
        <v>73</v>
      </c>
      <c r="B32" s="334"/>
      <c r="C32" s="334"/>
      <c r="D32" s="334"/>
      <c r="E32" s="334"/>
      <c r="F32" s="334"/>
      <c r="G32" s="334"/>
      <c r="H32" s="143">
        <f>SUM(H10:H31)</f>
        <v>0</v>
      </c>
      <c r="I32" s="143">
        <f>SUM(I10:I31)</f>
        <v>0</v>
      </c>
    </row>
    <row r="33" spans="1:11" ht="14.25" customHeight="1" x14ac:dyDescent="0.2">
      <c r="A33" s="150"/>
      <c r="B33" s="150"/>
      <c r="C33" s="150"/>
      <c r="D33" s="150"/>
      <c r="E33" s="151"/>
      <c r="F33" s="152"/>
      <c r="G33" s="151"/>
      <c r="H33" s="152"/>
    </row>
    <row r="34" spans="1:11" ht="24.75" customHeight="1" x14ac:dyDescent="0.2">
      <c r="A34" s="327" t="s">
        <v>54</v>
      </c>
      <c r="B34" s="327"/>
      <c r="C34" s="327"/>
      <c r="D34" s="327"/>
      <c r="E34" s="153"/>
      <c r="F34" s="154"/>
      <c r="G34" s="153"/>
      <c r="H34" s="154"/>
      <c r="I34" s="154"/>
    </row>
    <row r="35" spans="1:11" ht="24.75" customHeight="1" x14ac:dyDescent="0.2">
      <c r="A35" s="128"/>
      <c r="B35" s="128"/>
      <c r="C35" s="128"/>
      <c r="D35" s="128"/>
      <c r="E35" s="155"/>
      <c r="F35" s="156"/>
      <c r="G35" s="155"/>
      <c r="H35" s="156"/>
      <c r="I35" s="157"/>
    </row>
    <row r="36" spans="1:11" ht="24.75" customHeight="1" x14ac:dyDescent="0.2">
      <c r="A36" s="327" t="s">
        <v>55</v>
      </c>
      <c r="B36" s="327"/>
      <c r="C36" s="327"/>
      <c r="D36" s="327"/>
      <c r="E36" s="153"/>
      <c r="F36" s="154"/>
      <c r="G36" s="153"/>
      <c r="H36" s="154"/>
      <c r="I36" s="115"/>
    </row>
    <row r="37" spans="1:11" ht="24.75" customHeight="1" x14ac:dyDescent="0.2">
      <c r="A37" s="158"/>
      <c r="B37" s="158"/>
      <c r="C37" s="158"/>
      <c r="D37" s="158"/>
      <c r="E37" s="151"/>
      <c r="F37" s="152"/>
      <c r="G37" s="151"/>
      <c r="H37" s="152"/>
    </row>
    <row r="38" spans="1:11" ht="18.75" customHeight="1" x14ac:dyDescent="0.2">
      <c r="A38" s="18" t="s">
        <v>85</v>
      </c>
      <c r="B38" s="64"/>
      <c r="C38" s="64"/>
      <c r="D38" s="137"/>
      <c r="E38" s="64"/>
      <c r="F38" s="65"/>
      <c r="G38" s="64"/>
      <c r="I38" s="67" t="s">
        <v>76</v>
      </c>
    </row>
    <row r="39" spans="1:11" s="74" customFormat="1" ht="26.25" customHeight="1" x14ac:dyDescent="0.2">
      <c r="A39" s="335" t="s">
        <v>63</v>
      </c>
      <c r="B39" s="335" t="s">
        <v>64</v>
      </c>
      <c r="C39" s="335" t="s">
        <v>65</v>
      </c>
      <c r="D39" s="335" t="s">
        <v>86</v>
      </c>
      <c r="E39" s="335" t="s">
        <v>67</v>
      </c>
      <c r="F39" s="335" t="s">
        <v>81</v>
      </c>
      <c r="G39" s="335"/>
      <c r="H39" s="335"/>
      <c r="I39" s="333" t="s">
        <v>69</v>
      </c>
      <c r="J39" s="73"/>
      <c r="K39" s="73"/>
    </row>
    <row r="40" spans="1:11" s="74" customFormat="1" ht="26.25" customHeight="1" x14ac:dyDescent="0.2">
      <c r="A40" s="335"/>
      <c r="B40" s="335"/>
      <c r="C40" s="335"/>
      <c r="D40" s="335"/>
      <c r="E40" s="335"/>
      <c r="F40" s="139" t="s">
        <v>70</v>
      </c>
      <c r="G40" s="138" t="s">
        <v>71</v>
      </c>
      <c r="H40" s="139" t="s">
        <v>72</v>
      </c>
      <c r="I40" s="333"/>
      <c r="J40" s="73"/>
      <c r="K40" s="73"/>
    </row>
    <row r="41" spans="1:11" s="66" customFormat="1" ht="30" customHeight="1" x14ac:dyDescent="0.2">
      <c r="A41" s="140"/>
      <c r="B41" s="140"/>
      <c r="C41" s="140"/>
      <c r="D41" s="141"/>
      <c r="E41" s="140"/>
      <c r="F41" s="142"/>
      <c r="G41" s="142"/>
      <c r="H41" s="143">
        <f t="shared" ref="H41:H62" si="1">F41*G41</f>
        <v>0</v>
      </c>
      <c r="I41" s="144"/>
      <c r="J41" s="69"/>
      <c r="K41" s="69"/>
    </row>
    <row r="42" spans="1:11" s="66" customFormat="1" ht="30" customHeight="1" x14ac:dyDescent="0.2">
      <c r="A42" s="140"/>
      <c r="B42" s="140"/>
      <c r="C42" s="140"/>
      <c r="D42" s="141"/>
      <c r="E42" s="140"/>
      <c r="F42" s="142"/>
      <c r="G42" s="142"/>
      <c r="H42" s="143">
        <f t="shared" si="1"/>
        <v>0</v>
      </c>
      <c r="I42" s="145"/>
      <c r="J42" s="69"/>
      <c r="K42" s="69"/>
    </row>
    <row r="43" spans="1:11" s="66" customFormat="1" ht="30" customHeight="1" x14ac:dyDescent="0.2">
      <c r="A43" s="140"/>
      <c r="B43" s="140"/>
      <c r="C43" s="140"/>
      <c r="D43" s="141"/>
      <c r="E43" s="140"/>
      <c r="F43" s="142"/>
      <c r="G43" s="142"/>
      <c r="H43" s="143">
        <f t="shared" si="1"/>
        <v>0</v>
      </c>
      <c r="I43" s="145"/>
      <c r="J43" s="69"/>
      <c r="K43" s="69"/>
    </row>
    <row r="44" spans="1:11" s="66" customFormat="1" ht="30" customHeight="1" x14ac:dyDescent="0.2">
      <c r="A44" s="140"/>
      <c r="B44" s="140"/>
      <c r="C44" s="140"/>
      <c r="D44" s="141"/>
      <c r="E44" s="140"/>
      <c r="F44" s="142"/>
      <c r="G44" s="142"/>
      <c r="H44" s="143">
        <f t="shared" si="1"/>
        <v>0</v>
      </c>
      <c r="I44" s="145"/>
      <c r="J44" s="69"/>
      <c r="K44" s="69"/>
    </row>
    <row r="45" spans="1:11" s="66" customFormat="1" ht="30" customHeight="1" x14ac:dyDescent="0.2">
      <c r="A45" s="140"/>
      <c r="B45" s="140"/>
      <c r="C45" s="140"/>
      <c r="D45" s="141"/>
      <c r="E45" s="140"/>
      <c r="F45" s="142"/>
      <c r="G45" s="142"/>
      <c r="H45" s="143">
        <f t="shared" si="1"/>
        <v>0</v>
      </c>
      <c r="I45" s="145"/>
      <c r="J45" s="69"/>
      <c r="K45" s="69"/>
    </row>
    <row r="46" spans="1:11" s="66" customFormat="1" ht="30" customHeight="1" x14ac:dyDescent="0.2">
      <c r="A46" s="140"/>
      <c r="B46" s="140"/>
      <c r="C46" s="140"/>
      <c r="D46" s="141"/>
      <c r="E46" s="140"/>
      <c r="F46" s="142"/>
      <c r="G46" s="142"/>
      <c r="H46" s="143">
        <f t="shared" si="1"/>
        <v>0</v>
      </c>
      <c r="I46" s="145"/>
      <c r="J46" s="69"/>
      <c r="K46" s="69"/>
    </row>
    <row r="47" spans="1:11" s="66" customFormat="1" ht="30" customHeight="1" x14ac:dyDescent="0.2">
      <c r="A47" s="140"/>
      <c r="B47" s="140"/>
      <c r="C47" s="140"/>
      <c r="D47" s="141"/>
      <c r="E47" s="140"/>
      <c r="F47" s="142"/>
      <c r="G47" s="142"/>
      <c r="H47" s="143">
        <f t="shared" si="1"/>
        <v>0</v>
      </c>
      <c r="I47" s="145"/>
      <c r="J47" s="69"/>
      <c r="K47" s="69"/>
    </row>
    <row r="48" spans="1:11" s="66" customFormat="1" ht="30" customHeight="1" x14ac:dyDescent="0.2">
      <c r="A48" s="140"/>
      <c r="B48" s="140"/>
      <c r="C48" s="140"/>
      <c r="D48" s="141"/>
      <c r="E48" s="140"/>
      <c r="F48" s="142"/>
      <c r="G48" s="142"/>
      <c r="H48" s="143">
        <f t="shared" si="1"/>
        <v>0</v>
      </c>
      <c r="I48" s="145"/>
      <c r="J48" s="69"/>
      <c r="K48" s="69"/>
    </row>
    <row r="49" spans="1:11" s="66" customFormat="1" ht="30" customHeight="1" x14ac:dyDescent="0.2">
      <c r="A49" s="140"/>
      <c r="B49" s="140"/>
      <c r="C49" s="140"/>
      <c r="D49" s="141"/>
      <c r="E49" s="140"/>
      <c r="F49" s="142"/>
      <c r="G49" s="142"/>
      <c r="H49" s="143">
        <f t="shared" si="1"/>
        <v>0</v>
      </c>
      <c r="I49" s="145"/>
      <c r="J49" s="69"/>
      <c r="K49" s="69"/>
    </row>
    <row r="50" spans="1:11" s="66" customFormat="1" ht="30" customHeight="1" x14ac:dyDescent="0.2">
      <c r="A50" s="140"/>
      <c r="B50" s="140"/>
      <c r="C50" s="140"/>
      <c r="D50" s="141"/>
      <c r="E50" s="140"/>
      <c r="F50" s="142"/>
      <c r="G50" s="142"/>
      <c r="H50" s="143">
        <f t="shared" si="1"/>
        <v>0</v>
      </c>
      <c r="I50" s="145"/>
      <c r="J50" s="69"/>
      <c r="K50" s="69"/>
    </row>
    <row r="51" spans="1:11" s="66" customFormat="1" ht="30" customHeight="1" x14ac:dyDescent="0.2">
      <c r="A51" s="140"/>
      <c r="B51" s="140"/>
      <c r="C51" s="140"/>
      <c r="D51" s="141"/>
      <c r="E51" s="140"/>
      <c r="F51" s="142"/>
      <c r="G51" s="142"/>
      <c r="H51" s="143">
        <f t="shared" si="1"/>
        <v>0</v>
      </c>
      <c r="I51" s="145"/>
      <c r="J51" s="69"/>
      <c r="K51" s="69"/>
    </row>
    <row r="52" spans="1:11" s="66" customFormat="1" ht="30" customHeight="1" x14ac:dyDescent="0.2">
      <c r="A52" s="140"/>
      <c r="B52" s="140"/>
      <c r="C52" s="140"/>
      <c r="D52" s="141"/>
      <c r="E52" s="140"/>
      <c r="F52" s="142"/>
      <c r="G52" s="142"/>
      <c r="H52" s="143">
        <f t="shared" si="1"/>
        <v>0</v>
      </c>
      <c r="I52" s="145"/>
      <c r="J52" s="69"/>
      <c r="K52" s="69"/>
    </row>
    <row r="53" spans="1:11" s="66" customFormat="1" ht="30" customHeight="1" x14ac:dyDescent="0.2">
      <c r="A53" s="140"/>
      <c r="B53" s="140"/>
      <c r="C53" s="140"/>
      <c r="D53" s="141"/>
      <c r="E53" s="140"/>
      <c r="F53" s="142"/>
      <c r="G53" s="142"/>
      <c r="H53" s="143">
        <f t="shared" si="1"/>
        <v>0</v>
      </c>
      <c r="I53" s="145"/>
      <c r="J53" s="69"/>
      <c r="K53" s="69"/>
    </row>
    <row r="54" spans="1:11" s="66" customFormat="1" ht="30" customHeight="1" x14ac:dyDescent="0.2">
      <c r="A54" s="140"/>
      <c r="B54" s="140"/>
      <c r="C54" s="140"/>
      <c r="D54" s="141"/>
      <c r="E54" s="140"/>
      <c r="F54" s="142"/>
      <c r="G54" s="142"/>
      <c r="H54" s="143">
        <f t="shared" si="1"/>
        <v>0</v>
      </c>
      <c r="I54" s="145"/>
      <c r="J54" s="69"/>
      <c r="K54" s="69"/>
    </row>
    <row r="55" spans="1:11" s="66" customFormat="1" ht="30" customHeight="1" x14ac:dyDescent="0.2">
      <c r="A55" s="140"/>
      <c r="B55" s="140"/>
      <c r="C55" s="140"/>
      <c r="D55" s="141"/>
      <c r="E55" s="140"/>
      <c r="F55" s="142"/>
      <c r="G55" s="142"/>
      <c r="H55" s="143">
        <f t="shared" si="1"/>
        <v>0</v>
      </c>
      <c r="I55" s="145"/>
      <c r="J55" s="69"/>
      <c r="K55" s="69"/>
    </row>
    <row r="56" spans="1:11" s="66" customFormat="1" ht="30" customHeight="1" x14ac:dyDescent="0.2">
      <c r="A56" s="140"/>
      <c r="B56" s="140"/>
      <c r="C56" s="140"/>
      <c r="D56" s="141"/>
      <c r="E56" s="140"/>
      <c r="F56" s="142"/>
      <c r="G56" s="142"/>
      <c r="H56" s="143">
        <f t="shared" si="1"/>
        <v>0</v>
      </c>
      <c r="I56" s="145"/>
      <c r="J56" s="69"/>
      <c r="K56" s="69"/>
    </row>
    <row r="57" spans="1:11" s="66" customFormat="1" ht="30" customHeight="1" x14ac:dyDescent="0.2">
      <c r="A57" s="140"/>
      <c r="B57" s="140"/>
      <c r="C57" s="140"/>
      <c r="D57" s="141"/>
      <c r="E57" s="140"/>
      <c r="F57" s="142"/>
      <c r="G57" s="142"/>
      <c r="H57" s="143">
        <f t="shared" si="1"/>
        <v>0</v>
      </c>
      <c r="I57" s="145"/>
      <c r="J57" s="69"/>
      <c r="K57" s="69"/>
    </row>
    <row r="58" spans="1:11" s="66" customFormat="1" ht="30" customHeight="1" x14ac:dyDescent="0.2">
      <c r="A58" s="140"/>
      <c r="B58" s="140"/>
      <c r="C58" s="140"/>
      <c r="D58" s="141"/>
      <c r="E58" s="140"/>
      <c r="F58" s="142"/>
      <c r="G58" s="142"/>
      <c r="H58" s="143">
        <f t="shared" si="1"/>
        <v>0</v>
      </c>
      <c r="I58" s="145"/>
      <c r="J58" s="69"/>
      <c r="K58" s="69"/>
    </row>
    <row r="59" spans="1:11" s="66" customFormat="1" ht="30" customHeight="1" x14ac:dyDescent="0.2">
      <c r="A59" s="140"/>
      <c r="B59" s="140"/>
      <c r="C59" s="140"/>
      <c r="D59" s="141"/>
      <c r="E59" s="140"/>
      <c r="F59" s="142"/>
      <c r="G59" s="142"/>
      <c r="H59" s="143">
        <f t="shared" si="1"/>
        <v>0</v>
      </c>
      <c r="I59" s="145"/>
      <c r="J59" s="69"/>
      <c r="K59" s="69"/>
    </row>
    <row r="60" spans="1:11" s="66" customFormat="1" ht="30" customHeight="1" x14ac:dyDescent="0.2">
      <c r="A60" s="140"/>
      <c r="B60" s="140"/>
      <c r="C60" s="140"/>
      <c r="D60" s="141"/>
      <c r="E60" s="140"/>
      <c r="F60" s="142"/>
      <c r="G60" s="142"/>
      <c r="H60" s="143">
        <f t="shared" si="1"/>
        <v>0</v>
      </c>
      <c r="I60" s="145"/>
      <c r="J60" s="69"/>
      <c r="K60" s="69"/>
    </row>
    <row r="61" spans="1:11" s="66" customFormat="1" ht="30" customHeight="1" x14ac:dyDescent="0.2">
      <c r="A61" s="140"/>
      <c r="B61" s="140"/>
      <c r="C61" s="140"/>
      <c r="D61" s="141"/>
      <c r="E61" s="140"/>
      <c r="F61" s="142"/>
      <c r="G61" s="142"/>
      <c r="H61" s="143">
        <f t="shared" si="1"/>
        <v>0</v>
      </c>
      <c r="I61" s="145"/>
      <c r="J61" s="69"/>
      <c r="K61" s="69"/>
    </row>
    <row r="62" spans="1:11" s="66" customFormat="1" ht="30" customHeight="1" x14ac:dyDescent="0.2">
      <c r="A62" s="146"/>
      <c r="B62" s="146"/>
      <c r="C62" s="146"/>
      <c r="D62" s="147"/>
      <c r="E62" s="148"/>
      <c r="F62" s="149"/>
      <c r="G62" s="149"/>
      <c r="H62" s="143">
        <f t="shared" si="1"/>
        <v>0</v>
      </c>
      <c r="I62" s="145"/>
      <c r="J62" s="69"/>
      <c r="K62" s="69"/>
    </row>
    <row r="63" spans="1:11" ht="30" customHeight="1" x14ac:dyDescent="0.2">
      <c r="A63" s="334" t="s">
        <v>73</v>
      </c>
      <c r="B63" s="334"/>
      <c r="C63" s="334"/>
      <c r="D63" s="334"/>
      <c r="E63" s="334"/>
      <c r="F63" s="334"/>
      <c r="G63" s="334"/>
      <c r="H63" s="143">
        <f>SUM(H41:H62)</f>
        <v>0</v>
      </c>
      <c r="I63" s="143">
        <f>SUM(I41:I62)</f>
        <v>0</v>
      </c>
    </row>
    <row r="64" spans="1:11" ht="14.25" customHeight="1" x14ac:dyDescent="0.2">
      <c r="A64" s="150"/>
      <c r="B64" s="150"/>
      <c r="C64" s="150"/>
      <c r="D64" s="150"/>
      <c r="E64" s="151"/>
      <c r="F64" s="152"/>
      <c r="G64" s="151"/>
      <c r="H64" s="152"/>
    </row>
    <row r="65" spans="1:11" ht="24.75" customHeight="1" x14ac:dyDescent="0.2">
      <c r="A65" s="327" t="s">
        <v>54</v>
      </c>
      <c r="B65" s="327"/>
      <c r="C65" s="327"/>
      <c r="D65" s="327"/>
      <c r="E65" s="153"/>
      <c r="F65" s="154"/>
      <c r="G65" s="153"/>
      <c r="H65" s="154"/>
      <c r="I65" s="154"/>
    </row>
    <row r="66" spans="1:11" ht="24.75" customHeight="1" x14ac:dyDescent="0.2">
      <c r="A66" s="128"/>
      <c r="B66" s="128"/>
      <c r="C66" s="128"/>
      <c r="D66" s="128"/>
      <c r="E66" s="155"/>
      <c r="F66" s="156"/>
      <c r="G66" s="155"/>
      <c r="H66" s="156"/>
      <c r="I66" s="157"/>
    </row>
    <row r="67" spans="1:11" ht="24.75" customHeight="1" x14ac:dyDescent="0.2">
      <c r="A67" s="327" t="s">
        <v>55</v>
      </c>
      <c r="B67" s="327"/>
      <c r="C67" s="327"/>
      <c r="D67" s="327"/>
      <c r="E67" s="153"/>
      <c r="F67" s="154"/>
      <c r="G67" s="153"/>
      <c r="H67" s="154"/>
      <c r="I67" s="115"/>
    </row>
    <row r="69" spans="1:11" ht="18.75" customHeight="1" x14ac:dyDescent="0.2">
      <c r="A69" s="18" t="s">
        <v>85</v>
      </c>
      <c r="B69" s="64"/>
      <c r="C69" s="64"/>
      <c r="D69" s="137"/>
      <c r="E69" s="64"/>
      <c r="F69" s="65"/>
      <c r="G69" s="64"/>
      <c r="I69" s="67" t="s">
        <v>77</v>
      </c>
    </row>
    <row r="70" spans="1:11" s="74" customFormat="1" ht="26.25" customHeight="1" x14ac:dyDescent="0.2">
      <c r="A70" s="335" t="s">
        <v>63</v>
      </c>
      <c r="B70" s="335" t="s">
        <v>64</v>
      </c>
      <c r="C70" s="335" t="s">
        <v>65</v>
      </c>
      <c r="D70" s="335" t="s">
        <v>86</v>
      </c>
      <c r="E70" s="335" t="s">
        <v>67</v>
      </c>
      <c r="F70" s="335" t="s">
        <v>81</v>
      </c>
      <c r="G70" s="335"/>
      <c r="H70" s="335"/>
      <c r="I70" s="333" t="s">
        <v>69</v>
      </c>
      <c r="J70" s="73"/>
      <c r="K70" s="73"/>
    </row>
    <row r="71" spans="1:11" s="74" customFormat="1" ht="26.25" customHeight="1" x14ac:dyDescent="0.2">
      <c r="A71" s="335"/>
      <c r="B71" s="335"/>
      <c r="C71" s="335"/>
      <c r="D71" s="335"/>
      <c r="E71" s="335"/>
      <c r="F71" s="139" t="s">
        <v>70</v>
      </c>
      <c r="G71" s="138" t="s">
        <v>71</v>
      </c>
      <c r="H71" s="139" t="s">
        <v>72</v>
      </c>
      <c r="I71" s="333"/>
      <c r="J71" s="73"/>
      <c r="K71" s="73"/>
    </row>
    <row r="72" spans="1:11" s="66" customFormat="1" ht="30" customHeight="1" x14ac:dyDescent="0.2">
      <c r="A72" s="140"/>
      <c r="B72" s="140"/>
      <c r="C72" s="140"/>
      <c r="D72" s="141"/>
      <c r="E72" s="140"/>
      <c r="F72" s="142"/>
      <c r="G72" s="142"/>
      <c r="H72" s="143">
        <f t="shared" ref="H72:H93" si="2">F72*G72</f>
        <v>0</v>
      </c>
      <c r="I72" s="144"/>
      <c r="J72" s="69"/>
      <c r="K72" s="69"/>
    </row>
    <row r="73" spans="1:11" s="66" customFormat="1" ht="30" customHeight="1" x14ac:dyDescent="0.2">
      <c r="A73" s="140"/>
      <c r="B73" s="140"/>
      <c r="C73" s="140"/>
      <c r="D73" s="141"/>
      <c r="E73" s="140"/>
      <c r="F73" s="142"/>
      <c r="G73" s="142"/>
      <c r="H73" s="143">
        <f t="shared" si="2"/>
        <v>0</v>
      </c>
      <c r="I73" s="145"/>
      <c r="J73" s="69"/>
      <c r="K73" s="69"/>
    </row>
    <row r="74" spans="1:11" s="66" customFormat="1" ht="30" customHeight="1" x14ac:dyDescent="0.2">
      <c r="A74" s="140"/>
      <c r="B74" s="140"/>
      <c r="C74" s="140"/>
      <c r="D74" s="141"/>
      <c r="E74" s="140"/>
      <c r="F74" s="142"/>
      <c r="G74" s="142"/>
      <c r="H74" s="143">
        <f t="shared" si="2"/>
        <v>0</v>
      </c>
      <c r="I74" s="145"/>
      <c r="J74" s="69"/>
      <c r="K74" s="69"/>
    </row>
    <row r="75" spans="1:11" s="66" customFormat="1" ht="30" customHeight="1" x14ac:dyDescent="0.2">
      <c r="A75" s="140"/>
      <c r="B75" s="140"/>
      <c r="C75" s="140"/>
      <c r="D75" s="141"/>
      <c r="E75" s="140"/>
      <c r="F75" s="142"/>
      <c r="G75" s="142"/>
      <c r="H75" s="143">
        <f t="shared" si="2"/>
        <v>0</v>
      </c>
      <c r="I75" s="145"/>
      <c r="J75" s="69"/>
      <c r="K75" s="69"/>
    </row>
    <row r="76" spans="1:11" s="66" customFormat="1" ht="30" customHeight="1" x14ac:dyDescent="0.2">
      <c r="A76" s="140"/>
      <c r="B76" s="140"/>
      <c r="C76" s="140"/>
      <c r="D76" s="141"/>
      <c r="E76" s="140"/>
      <c r="F76" s="142"/>
      <c r="G76" s="142"/>
      <c r="H76" s="143">
        <f t="shared" si="2"/>
        <v>0</v>
      </c>
      <c r="I76" s="145"/>
      <c r="J76" s="69"/>
      <c r="K76" s="69"/>
    </row>
    <row r="77" spans="1:11" s="66" customFormat="1" ht="30" customHeight="1" x14ac:dyDescent="0.2">
      <c r="A77" s="140"/>
      <c r="B77" s="140"/>
      <c r="C77" s="140"/>
      <c r="D77" s="141"/>
      <c r="E77" s="140"/>
      <c r="F77" s="142"/>
      <c r="G77" s="142"/>
      <c r="H77" s="143">
        <f t="shared" si="2"/>
        <v>0</v>
      </c>
      <c r="I77" s="145"/>
      <c r="J77" s="69"/>
      <c r="K77" s="69"/>
    </row>
    <row r="78" spans="1:11" s="66" customFormat="1" ht="30" customHeight="1" x14ac:dyDescent="0.2">
      <c r="A78" s="140"/>
      <c r="B78" s="140"/>
      <c r="C78" s="140"/>
      <c r="D78" s="141"/>
      <c r="E78" s="140"/>
      <c r="F78" s="142"/>
      <c r="G78" s="142"/>
      <c r="H78" s="143">
        <f t="shared" si="2"/>
        <v>0</v>
      </c>
      <c r="I78" s="145"/>
      <c r="J78" s="69"/>
      <c r="K78" s="69"/>
    </row>
    <row r="79" spans="1:11" s="66" customFormat="1" ht="30" customHeight="1" x14ac:dyDescent="0.2">
      <c r="A79" s="140"/>
      <c r="B79" s="140"/>
      <c r="C79" s="140"/>
      <c r="D79" s="141"/>
      <c r="E79" s="140"/>
      <c r="F79" s="142"/>
      <c r="G79" s="142"/>
      <c r="H79" s="143">
        <f t="shared" si="2"/>
        <v>0</v>
      </c>
      <c r="I79" s="145"/>
      <c r="J79" s="69"/>
      <c r="K79" s="69"/>
    </row>
    <row r="80" spans="1:11" s="66" customFormat="1" ht="30" customHeight="1" x14ac:dyDescent="0.2">
      <c r="A80" s="140"/>
      <c r="B80" s="140"/>
      <c r="C80" s="140"/>
      <c r="D80" s="141"/>
      <c r="E80" s="140"/>
      <c r="F80" s="142"/>
      <c r="G80" s="142"/>
      <c r="H80" s="143">
        <f t="shared" si="2"/>
        <v>0</v>
      </c>
      <c r="I80" s="145"/>
      <c r="J80" s="69"/>
      <c r="K80" s="69"/>
    </row>
    <row r="81" spans="1:11" s="66" customFormat="1" ht="30" customHeight="1" x14ac:dyDescent="0.2">
      <c r="A81" s="140"/>
      <c r="B81" s="140"/>
      <c r="C81" s="140"/>
      <c r="D81" s="141"/>
      <c r="E81" s="140"/>
      <c r="F81" s="142"/>
      <c r="G81" s="142"/>
      <c r="H81" s="143">
        <f t="shared" si="2"/>
        <v>0</v>
      </c>
      <c r="I81" s="145"/>
      <c r="J81" s="69"/>
      <c r="K81" s="69"/>
    </row>
    <row r="82" spans="1:11" s="66" customFormat="1" ht="30" customHeight="1" x14ac:dyDescent="0.2">
      <c r="A82" s="140"/>
      <c r="B82" s="140"/>
      <c r="C82" s="140"/>
      <c r="D82" s="141"/>
      <c r="E82" s="140"/>
      <c r="F82" s="142"/>
      <c r="G82" s="142"/>
      <c r="H82" s="143">
        <f t="shared" si="2"/>
        <v>0</v>
      </c>
      <c r="I82" s="145"/>
      <c r="J82" s="69"/>
      <c r="K82" s="69"/>
    </row>
    <row r="83" spans="1:11" s="66" customFormat="1" ht="30" customHeight="1" x14ac:dyDescent="0.2">
      <c r="A83" s="140"/>
      <c r="B83" s="140"/>
      <c r="C83" s="140"/>
      <c r="D83" s="141"/>
      <c r="E83" s="140"/>
      <c r="F83" s="142"/>
      <c r="G83" s="142"/>
      <c r="H83" s="143">
        <f t="shared" si="2"/>
        <v>0</v>
      </c>
      <c r="I83" s="145"/>
      <c r="J83" s="69"/>
      <c r="K83" s="69"/>
    </row>
    <row r="84" spans="1:11" s="66" customFormat="1" ht="30" customHeight="1" x14ac:dyDescent="0.2">
      <c r="A84" s="140"/>
      <c r="B84" s="140"/>
      <c r="C84" s="140"/>
      <c r="D84" s="141"/>
      <c r="E84" s="140"/>
      <c r="F84" s="142"/>
      <c r="G84" s="142"/>
      <c r="H84" s="143">
        <f t="shared" si="2"/>
        <v>0</v>
      </c>
      <c r="I84" s="145"/>
      <c r="J84" s="69"/>
      <c r="K84" s="69"/>
    </row>
    <row r="85" spans="1:11" s="66" customFormat="1" ht="30" customHeight="1" x14ac:dyDescent="0.2">
      <c r="A85" s="140"/>
      <c r="B85" s="140"/>
      <c r="C85" s="140"/>
      <c r="D85" s="141"/>
      <c r="E85" s="140"/>
      <c r="F85" s="142"/>
      <c r="G85" s="142"/>
      <c r="H85" s="143">
        <f t="shared" si="2"/>
        <v>0</v>
      </c>
      <c r="I85" s="145"/>
      <c r="J85" s="69"/>
      <c r="K85" s="69"/>
    </row>
    <row r="86" spans="1:11" s="66" customFormat="1" ht="30" customHeight="1" x14ac:dyDescent="0.2">
      <c r="A86" s="140"/>
      <c r="B86" s="140"/>
      <c r="C86" s="140"/>
      <c r="D86" s="141"/>
      <c r="E86" s="140"/>
      <c r="F86" s="142"/>
      <c r="G86" s="142"/>
      <c r="H86" s="143">
        <f t="shared" si="2"/>
        <v>0</v>
      </c>
      <c r="I86" s="145"/>
      <c r="J86" s="69"/>
      <c r="K86" s="69"/>
    </row>
    <row r="87" spans="1:11" s="66" customFormat="1" ht="30" customHeight="1" x14ac:dyDescent="0.2">
      <c r="A87" s="140"/>
      <c r="B87" s="140"/>
      <c r="C87" s="140"/>
      <c r="D87" s="141"/>
      <c r="E87" s="140"/>
      <c r="F87" s="142"/>
      <c r="G87" s="142"/>
      <c r="H87" s="143">
        <f t="shared" si="2"/>
        <v>0</v>
      </c>
      <c r="I87" s="145"/>
      <c r="J87" s="69"/>
      <c r="K87" s="69"/>
    </row>
    <row r="88" spans="1:11" s="66" customFormat="1" ht="30" customHeight="1" x14ac:dyDescent="0.2">
      <c r="A88" s="140"/>
      <c r="B88" s="140"/>
      <c r="C88" s="140"/>
      <c r="D88" s="141"/>
      <c r="E88" s="140"/>
      <c r="F88" s="142"/>
      <c r="G88" s="142"/>
      <c r="H88" s="143">
        <f t="shared" si="2"/>
        <v>0</v>
      </c>
      <c r="I88" s="145"/>
      <c r="J88" s="69"/>
      <c r="K88" s="69"/>
    </row>
    <row r="89" spans="1:11" s="66" customFormat="1" ht="30" customHeight="1" x14ac:dyDescent="0.2">
      <c r="A89" s="140"/>
      <c r="B89" s="140"/>
      <c r="C89" s="140"/>
      <c r="D89" s="141"/>
      <c r="E89" s="140"/>
      <c r="F89" s="142"/>
      <c r="G89" s="142"/>
      <c r="H89" s="143">
        <f t="shared" si="2"/>
        <v>0</v>
      </c>
      <c r="I89" s="145"/>
      <c r="J89" s="69"/>
      <c r="K89" s="69"/>
    </row>
    <row r="90" spans="1:11" s="66" customFormat="1" ht="30" customHeight="1" x14ac:dyDescent="0.2">
      <c r="A90" s="140"/>
      <c r="B90" s="140"/>
      <c r="C90" s="140"/>
      <c r="D90" s="141"/>
      <c r="E90" s="140"/>
      <c r="F90" s="142"/>
      <c r="G90" s="142"/>
      <c r="H90" s="143">
        <f t="shared" si="2"/>
        <v>0</v>
      </c>
      <c r="I90" s="145"/>
      <c r="J90" s="69"/>
      <c r="K90" s="69"/>
    </row>
    <row r="91" spans="1:11" s="66" customFormat="1" ht="30" customHeight="1" x14ac:dyDescent="0.2">
      <c r="A91" s="140"/>
      <c r="B91" s="140"/>
      <c r="C91" s="140"/>
      <c r="D91" s="141"/>
      <c r="E91" s="140"/>
      <c r="F91" s="142"/>
      <c r="G91" s="142"/>
      <c r="H91" s="143">
        <f t="shared" si="2"/>
        <v>0</v>
      </c>
      <c r="I91" s="145"/>
      <c r="J91" s="69"/>
      <c r="K91" s="69"/>
    </row>
    <row r="92" spans="1:11" s="66" customFormat="1" ht="30" customHeight="1" x14ac:dyDescent="0.2">
      <c r="A92" s="140"/>
      <c r="B92" s="140"/>
      <c r="C92" s="140"/>
      <c r="D92" s="141"/>
      <c r="E92" s="140"/>
      <c r="F92" s="142"/>
      <c r="G92" s="142"/>
      <c r="H92" s="143">
        <f t="shared" si="2"/>
        <v>0</v>
      </c>
      <c r="I92" s="145"/>
      <c r="J92" s="69"/>
      <c r="K92" s="69"/>
    </row>
    <row r="93" spans="1:11" s="66" customFormat="1" ht="30" customHeight="1" x14ac:dyDescent="0.2">
      <c r="A93" s="146"/>
      <c r="B93" s="146"/>
      <c r="C93" s="146"/>
      <c r="D93" s="147"/>
      <c r="E93" s="148"/>
      <c r="F93" s="149"/>
      <c r="G93" s="149"/>
      <c r="H93" s="143">
        <f t="shared" si="2"/>
        <v>0</v>
      </c>
      <c r="I93" s="145"/>
      <c r="J93" s="69"/>
      <c r="K93" s="69"/>
    </row>
    <row r="94" spans="1:11" ht="30" customHeight="1" x14ac:dyDescent="0.2">
      <c r="A94" s="334" t="s">
        <v>73</v>
      </c>
      <c r="B94" s="334"/>
      <c r="C94" s="334"/>
      <c r="D94" s="334"/>
      <c r="E94" s="334"/>
      <c r="F94" s="334"/>
      <c r="G94" s="334"/>
      <c r="H94" s="143">
        <f>SUM(H72:H93)</f>
        <v>0</v>
      </c>
      <c r="I94" s="143">
        <f>SUM(I72:I93)</f>
        <v>0</v>
      </c>
    </row>
    <row r="95" spans="1:11" ht="14.25" customHeight="1" x14ac:dyDescent="0.2">
      <c r="A95" s="150"/>
      <c r="B95" s="150"/>
      <c r="C95" s="150"/>
      <c r="D95" s="150"/>
      <c r="E95" s="151"/>
      <c r="F95" s="152"/>
      <c r="G95" s="151"/>
      <c r="H95" s="152"/>
    </row>
    <row r="96" spans="1:11" ht="24.75" customHeight="1" x14ac:dyDescent="0.2">
      <c r="A96" s="327" t="s">
        <v>54</v>
      </c>
      <c r="B96" s="327"/>
      <c r="C96" s="327"/>
      <c r="D96" s="327"/>
      <c r="E96" s="153"/>
      <c r="F96" s="154"/>
      <c r="G96" s="153"/>
      <c r="H96" s="154"/>
      <c r="I96" s="154"/>
    </row>
    <row r="97" spans="1:11" ht="24.75" customHeight="1" x14ac:dyDescent="0.2">
      <c r="A97" s="128"/>
      <c r="B97" s="128"/>
      <c r="C97" s="128"/>
      <c r="D97" s="128"/>
      <c r="E97" s="155"/>
      <c r="F97" s="156"/>
      <c r="G97" s="155"/>
      <c r="H97" s="156"/>
      <c r="I97" s="157"/>
    </row>
    <row r="98" spans="1:11" ht="24.75" customHeight="1" x14ac:dyDescent="0.2">
      <c r="A98" s="327" t="s">
        <v>55</v>
      </c>
      <c r="B98" s="327"/>
      <c r="C98" s="327"/>
      <c r="D98" s="327"/>
      <c r="E98" s="153"/>
      <c r="F98" s="154"/>
      <c r="G98" s="153"/>
      <c r="H98" s="154"/>
      <c r="I98" s="115"/>
    </row>
    <row r="99" spans="1:11" ht="18" x14ac:dyDescent="0.2">
      <c r="A99" s="118"/>
      <c r="B99" s="118"/>
      <c r="C99" s="118"/>
      <c r="D99" s="159"/>
      <c r="E99" s="118"/>
      <c r="F99" s="119"/>
      <c r="G99" s="118"/>
      <c r="H99" s="22"/>
    </row>
    <row r="100" spans="1:11" ht="18.75" customHeight="1" x14ac:dyDescent="0.2">
      <c r="A100" s="18" t="s">
        <v>85</v>
      </c>
      <c r="B100" s="64"/>
      <c r="C100" s="64"/>
      <c r="D100" s="137"/>
      <c r="E100" s="64"/>
      <c r="F100" s="65"/>
      <c r="G100" s="64"/>
      <c r="I100" s="67" t="s">
        <v>87</v>
      </c>
    </row>
    <row r="101" spans="1:11" s="74" customFormat="1" ht="26.25" customHeight="1" x14ac:dyDescent="0.2">
      <c r="A101" s="335" t="s">
        <v>63</v>
      </c>
      <c r="B101" s="335" t="s">
        <v>64</v>
      </c>
      <c r="C101" s="335" t="s">
        <v>65</v>
      </c>
      <c r="D101" s="335" t="s">
        <v>86</v>
      </c>
      <c r="E101" s="335" t="s">
        <v>67</v>
      </c>
      <c r="F101" s="335" t="s">
        <v>81</v>
      </c>
      <c r="G101" s="335"/>
      <c r="H101" s="335"/>
      <c r="I101" s="333" t="s">
        <v>69</v>
      </c>
      <c r="J101" s="73"/>
      <c r="K101" s="73"/>
    </row>
    <row r="102" spans="1:11" s="74" customFormat="1" ht="26.25" customHeight="1" x14ac:dyDescent="0.2">
      <c r="A102" s="335"/>
      <c r="B102" s="335"/>
      <c r="C102" s="335"/>
      <c r="D102" s="335"/>
      <c r="E102" s="335"/>
      <c r="F102" s="139" t="s">
        <v>70</v>
      </c>
      <c r="G102" s="138" t="s">
        <v>71</v>
      </c>
      <c r="H102" s="139" t="s">
        <v>72</v>
      </c>
      <c r="I102" s="333"/>
      <c r="J102" s="73"/>
      <c r="K102" s="73"/>
    </row>
    <row r="103" spans="1:11" s="66" customFormat="1" ht="30" customHeight="1" x14ac:dyDescent="0.2">
      <c r="A103" s="140"/>
      <c r="B103" s="140"/>
      <c r="C103" s="140"/>
      <c r="D103" s="141"/>
      <c r="E103" s="140"/>
      <c r="F103" s="142"/>
      <c r="G103" s="142"/>
      <c r="H103" s="143">
        <f t="shared" ref="H103:H124" si="3">F103*G103</f>
        <v>0</v>
      </c>
      <c r="I103" s="144"/>
      <c r="J103" s="69"/>
      <c r="K103" s="69"/>
    </row>
    <row r="104" spans="1:11" s="66" customFormat="1" ht="30" customHeight="1" x14ac:dyDescent="0.2">
      <c r="A104" s="140"/>
      <c r="B104" s="140"/>
      <c r="C104" s="140"/>
      <c r="D104" s="141"/>
      <c r="E104" s="140"/>
      <c r="F104" s="142"/>
      <c r="G104" s="142"/>
      <c r="H104" s="143">
        <f t="shared" si="3"/>
        <v>0</v>
      </c>
      <c r="I104" s="145"/>
      <c r="J104" s="69"/>
      <c r="K104" s="69"/>
    </row>
    <row r="105" spans="1:11" s="66" customFormat="1" ht="30" customHeight="1" x14ac:dyDescent="0.2">
      <c r="A105" s="140"/>
      <c r="B105" s="140"/>
      <c r="C105" s="140"/>
      <c r="D105" s="141"/>
      <c r="E105" s="140"/>
      <c r="F105" s="142"/>
      <c r="G105" s="142"/>
      <c r="H105" s="143">
        <f t="shared" si="3"/>
        <v>0</v>
      </c>
      <c r="I105" s="145"/>
      <c r="J105" s="69"/>
      <c r="K105" s="69"/>
    </row>
    <row r="106" spans="1:11" s="66" customFormat="1" ht="30" customHeight="1" x14ac:dyDescent="0.2">
      <c r="A106" s="140"/>
      <c r="B106" s="140"/>
      <c r="C106" s="140"/>
      <c r="D106" s="141"/>
      <c r="E106" s="140"/>
      <c r="F106" s="142"/>
      <c r="G106" s="142"/>
      <c r="H106" s="143">
        <f t="shared" si="3"/>
        <v>0</v>
      </c>
      <c r="I106" s="145"/>
      <c r="J106" s="69"/>
      <c r="K106" s="69"/>
    </row>
    <row r="107" spans="1:11" s="66" customFormat="1" ht="30" customHeight="1" x14ac:dyDescent="0.2">
      <c r="A107" s="140"/>
      <c r="B107" s="140"/>
      <c r="C107" s="140"/>
      <c r="D107" s="141"/>
      <c r="E107" s="140"/>
      <c r="F107" s="142"/>
      <c r="G107" s="142"/>
      <c r="H107" s="143">
        <f t="shared" si="3"/>
        <v>0</v>
      </c>
      <c r="I107" s="145"/>
      <c r="J107" s="69"/>
      <c r="K107" s="69"/>
    </row>
    <row r="108" spans="1:11" s="66" customFormat="1" ht="30" customHeight="1" x14ac:dyDescent="0.2">
      <c r="A108" s="140"/>
      <c r="B108" s="140"/>
      <c r="C108" s="140"/>
      <c r="D108" s="141"/>
      <c r="E108" s="140"/>
      <c r="F108" s="142"/>
      <c r="G108" s="142"/>
      <c r="H108" s="143">
        <f t="shared" si="3"/>
        <v>0</v>
      </c>
      <c r="I108" s="145"/>
      <c r="J108" s="69"/>
      <c r="K108" s="69"/>
    </row>
    <row r="109" spans="1:11" s="66" customFormat="1" ht="30" customHeight="1" x14ac:dyDescent="0.2">
      <c r="A109" s="140"/>
      <c r="B109" s="140"/>
      <c r="C109" s="140"/>
      <c r="D109" s="141"/>
      <c r="E109" s="140"/>
      <c r="F109" s="142"/>
      <c r="G109" s="142"/>
      <c r="H109" s="143">
        <f t="shared" si="3"/>
        <v>0</v>
      </c>
      <c r="I109" s="145"/>
      <c r="J109" s="69"/>
      <c r="K109" s="69"/>
    </row>
    <row r="110" spans="1:11" s="66" customFormat="1" ht="30" customHeight="1" x14ac:dyDescent="0.2">
      <c r="A110" s="140"/>
      <c r="B110" s="140"/>
      <c r="C110" s="140"/>
      <c r="D110" s="141"/>
      <c r="E110" s="140"/>
      <c r="F110" s="142"/>
      <c r="G110" s="142"/>
      <c r="H110" s="143">
        <f t="shared" si="3"/>
        <v>0</v>
      </c>
      <c r="I110" s="145"/>
      <c r="J110" s="69"/>
      <c r="K110" s="69"/>
    </row>
    <row r="111" spans="1:11" s="66" customFormat="1" ht="30" customHeight="1" x14ac:dyDescent="0.2">
      <c r="A111" s="140"/>
      <c r="B111" s="140"/>
      <c r="C111" s="140"/>
      <c r="D111" s="141"/>
      <c r="E111" s="140"/>
      <c r="F111" s="142"/>
      <c r="G111" s="142"/>
      <c r="H111" s="143">
        <f t="shared" si="3"/>
        <v>0</v>
      </c>
      <c r="I111" s="145"/>
      <c r="J111" s="69"/>
      <c r="K111" s="69"/>
    </row>
    <row r="112" spans="1:11" s="66" customFormat="1" ht="30" customHeight="1" x14ac:dyDescent="0.2">
      <c r="A112" s="140"/>
      <c r="B112" s="140"/>
      <c r="C112" s="140"/>
      <c r="D112" s="141"/>
      <c r="E112" s="140"/>
      <c r="F112" s="142"/>
      <c r="G112" s="142"/>
      <c r="H112" s="143">
        <f t="shared" si="3"/>
        <v>0</v>
      </c>
      <c r="I112" s="145"/>
      <c r="J112" s="69"/>
      <c r="K112" s="69"/>
    </row>
    <row r="113" spans="1:11" s="66" customFormat="1" ht="30" customHeight="1" x14ac:dyDescent="0.2">
      <c r="A113" s="140"/>
      <c r="B113" s="140"/>
      <c r="C113" s="140"/>
      <c r="D113" s="141"/>
      <c r="E113" s="140"/>
      <c r="F113" s="142"/>
      <c r="G113" s="142"/>
      <c r="H113" s="143">
        <f t="shared" si="3"/>
        <v>0</v>
      </c>
      <c r="I113" s="145"/>
      <c r="J113" s="69"/>
      <c r="K113" s="69"/>
    </row>
    <row r="114" spans="1:11" s="66" customFormat="1" ht="30" customHeight="1" x14ac:dyDescent="0.2">
      <c r="A114" s="140"/>
      <c r="B114" s="140"/>
      <c r="C114" s="140"/>
      <c r="D114" s="141"/>
      <c r="E114" s="140"/>
      <c r="F114" s="142"/>
      <c r="G114" s="142"/>
      <c r="H114" s="143">
        <f t="shared" si="3"/>
        <v>0</v>
      </c>
      <c r="I114" s="145"/>
      <c r="J114" s="69"/>
      <c r="K114" s="69"/>
    </row>
    <row r="115" spans="1:11" s="66" customFormat="1" ht="30" customHeight="1" x14ac:dyDescent="0.2">
      <c r="A115" s="140"/>
      <c r="B115" s="140"/>
      <c r="C115" s="140"/>
      <c r="D115" s="141"/>
      <c r="E115" s="140"/>
      <c r="F115" s="142"/>
      <c r="G115" s="142"/>
      <c r="H115" s="143">
        <f t="shared" si="3"/>
        <v>0</v>
      </c>
      <c r="I115" s="145"/>
      <c r="J115" s="69"/>
      <c r="K115" s="69"/>
    </row>
    <row r="116" spans="1:11" s="66" customFormat="1" ht="30" customHeight="1" x14ac:dyDescent="0.2">
      <c r="A116" s="140"/>
      <c r="B116" s="140"/>
      <c r="C116" s="140"/>
      <c r="D116" s="141"/>
      <c r="E116" s="140"/>
      <c r="F116" s="142"/>
      <c r="G116" s="142"/>
      <c r="H116" s="143">
        <f t="shared" si="3"/>
        <v>0</v>
      </c>
      <c r="I116" s="145"/>
      <c r="J116" s="69"/>
      <c r="K116" s="69"/>
    </row>
    <row r="117" spans="1:11" s="66" customFormat="1" ht="30" customHeight="1" x14ac:dyDescent="0.2">
      <c r="A117" s="140"/>
      <c r="B117" s="140"/>
      <c r="C117" s="140"/>
      <c r="D117" s="141"/>
      <c r="E117" s="140"/>
      <c r="F117" s="142"/>
      <c r="G117" s="142"/>
      <c r="H117" s="143">
        <f t="shared" si="3"/>
        <v>0</v>
      </c>
      <c r="I117" s="145"/>
      <c r="J117" s="69"/>
      <c r="K117" s="69"/>
    </row>
    <row r="118" spans="1:11" s="66" customFormat="1" ht="30" customHeight="1" x14ac:dyDescent="0.2">
      <c r="A118" s="140"/>
      <c r="B118" s="140"/>
      <c r="C118" s="140"/>
      <c r="D118" s="141"/>
      <c r="E118" s="140"/>
      <c r="F118" s="142"/>
      <c r="G118" s="142"/>
      <c r="H118" s="143">
        <f t="shared" si="3"/>
        <v>0</v>
      </c>
      <c r="I118" s="145"/>
      <c r="J118" s="69"/>
      <c r="K118" s="69"/>
    </row>
    <row r="119" spans="1:11" s="66" customFormat="1" ht="30" customHeight="1" x14ac:dyDescent="0.2">
      <c r="A119" s="140"/>
      <c r="B119" s="140"/>
      <c r="C119" s="140"/>
      <c r="D119" s="141"/>
      <c r="E119" s="140"/>
      <c r="F119" s="142"/>
      <c r="G119" s="142"/>
      <c r="H119" s="143">
        <f t="shared" si="3"/>
        <v>0</v>
      </c>
      <c r="I119" s="145"/>
      <c r="J119" s="69"/>
      <c r="K119" s="69"/>
    </row>
    <row r="120" spans="1:11" s="66" customFormat="1" ht="30" customHeight="1" x14ac:dyDescent="0.2">
      <c r="A120" s="140"/>
      <c r="B120" s="140"/>
      <c r="C120" s="140"/>
      <c r="D120" s="141"/>
      <c r="E120" s="140"/>
      <c r="F120" s="142"/>
      <c r="G120" s="142"/>
      <c r="H120" s="143">
        <f t="shared" si="3"/>
        <v>0</v>
      </c>
      <c r="I120" s="145"/>
      <c r="J120" s="69"/>
      <c r="K120" s="69"/>
    </row>
    <row r="121" spans="1:11" s="66" customFormat="1" ht="30" customHeight="1" x14ac:dyDescent="0.2">
      <c r="A121" s="140"/>
      <c r="B121" s="140"/>
      <c r="C121" s="140"/>
      <c r="D121" s="141"/>
      <c r="E121" s="140"/>
      <c r="F121" s="142"/>
      <c r="G121" s="142"/>
      <c r="H121" s="143">
        <f t="shared" si="3"/>
        <v>0</v>
      </c>
      <c r="I121" s="145"/>
      <c r="J121" s="69"/>
      <c r="K121" s="69"/>
    </row>
    <row r="122" spans="1:11" s="66" customFormat="1" ht="30" customHeight="1" x14ac:dyDescent="0.2">
      <c r="A122" s="140"/>
      <c r="B122" s="140"/>
      <c r="C122" s="140"/>
      <c r="D122" s="141"/>
      <c r="E122" s="140"/>
      <c r="F122" s="142"/>
      <c r="G122" s="142"/>
      <c r="H122" s="143">
        <f t="shared" si="3"/>
        <v>0</v>
      </c>
      <c r="I122" s="145"/>
      <c r="J122" s="69"/>
      <c r="K122" s="69"/>
    </row>
    <row r="123" spans="1:11" s="66" customFormat="1" ht="30" customHeight="1" x14ac:dyDescent="0.2">
      <c r="A123" s="140"/>
      <c r="B123" s="140"/>
      <c r="C123" s="140"/>
      <c r="D123" s="141"/>
      <c r="E123" s="140"/>
      <c r="F123" s="142"/>
      <c r="G123" s="142"/>
      <c r="H123" s="143">
        <f t="shared" si="3"/>
        <v>0</v>
      </c>
      <c r="I123" s="145"/>
      <c r="J123" s="69"/>
      <c r="K123" s="69"/>
    </row>
    <row r="124" spans="1:11" s="66" customFormat="1" ht="30" customHeight="1" x14ac:dyDescent="0.2">
      <c r="A124" s="146"/>
      <c r="B124" s="146"/>
      <c r="C124" s="146"/>
      <c r="D124" s="147"/>
      <c r="E124" s="148"/>
      <c r="F124" s="149"/>
      <c r="G124" s="149"/>
      <c r="H124" s="143">
        <f t="shared" si="3"/>
        <v>0</v>
      </c>
      <c r="I124" s="145"/>
      <c r="J124" s="69"/>
      <c r="K124" s="69"/>
    </row>
    <row r="125" spans="1:11" ht="30" customHeight="1" x14ac:dyDescent="0.2">
      <c r="A125" s="334" t="s">
        <v>73</v>
      </c>
      <c r="B125" s="334"/>
      <c r="C125" s="334"/>
      <c r="D125" s="334"/>
      <c r="E125" s="334"/>
      <c r="F125" s="334"/>
      <c r="G125" s="334"/>
      <c r="H125" s="143">
        <f>SUM(H103:H124)</f>
        <v>0</v>
      </c>
      <c r="I125" s="143">
        <f>SUM(I103:I124)</f>
        <v>0</v>
      </c>
    </row>
    <row r="126" spans="1:11" ht="14.25" customHeight="1" x14ac:dyDescent="0.2">
      <c r="A126" s="150"/>
      <c r="B126" s="150"/>
      <c r="C126" s="150"/>
      <c r="D126" s="150"/>
      <c r="E126" s="151"/>
      <c r="F126" s="152"/>
      <c r="G126" s="151"/>
      <c r="H126" s="152"/>
    </row>
    <row r="127" spans="1:11" ht="24.75" customHeight="1" x14ac:dyDescent="0.2">
      <c r="A127" s="327" t="s">
        <v>54</v>
      </c>
      <c r="B127" s="327"/>
      <c r="C127" s="327"/>
      <c r="D127" s="327"/>
      <c r="E127" s="153"/>
      <c r="F127" s="154"/>
      <c r="G127" s="153"/>
      <c r="H127" s="154"/>
      <c r="I127" s="154"/>
    </row>
    <row r="128" spans="1:11" ht="24.75" customHeight="1" x14ac:dyDescent="0.2">
      <c r="A128" s="128"/>
      <c r="B128" s="128"/>
      <c r="C128" s="128"/>
      <c r="D128" s="128"/>
      <c r="E128" s="155"/>
      <c r="F128" s="156"/>
      <c r="G128" s="155"/>
      <c r="H128" s="156"/>
      <c r="I128" s="157"/>
    </row>
    <row r="129" spans="1:11" ht="24.75" customHeight="1" x14ac:dyDescent="0.2">
      <c r="A129" s="327" t="s">
        <v>55</v>
      </c>
      <c r="B129" s="327"/>
      <c r="C129" s="327"/>
      <c r="D129" s="327"/>
      <c r="E129" s="153"/>
      <c r="F129" s="154"/>
      <c r="G129" s="153"/>
      <c r="H129" s="154"/>
      <c r="I129" s="115"/>
    </row>
    <row r="131" spans="1:11" ht="18.75" customHeight="1" x14ac:dyDescent="0.2">
      <c r="A131" s="18" t="s">
        <v>85</v>
      </c>
      <c r="B131" s="64"/>
      <c r="C131" s="64"/>
      <c r="D131" s="137"/>
      <c r="E131" s="64"/>
      <c r="F131" s="65"/>
      <c r="G131" s="64"/>
      <c r="I131" s="67" t="s">
        <v>88</v>
      </c>
    </row>
    <row r="132" spans="1:11" s="74" customFormat="1" ht="26.25" customHeight="1" x14ac:dyDescent="0.2">
      <c r="A132" s="335" t="s">
        <v>63</v>
      </c>
      <c r="B132" s="335" t="s">
        <v>64</v>
      </c>
      <c r="C132" s="335" t="s">
        <v>65</v>
      </c>
      <c r="D132" s="335" t="s">
        <v>86</v>
      </c>
      <c r="E132" s="335" t="s">
        <v>67</v>
      </c>
      <c r="F132" s="335" t="s">
        <v>81</v>
      </c>
      <c r="G132" s="335"/>
      <c r="H132" s="335"/>
      <c r="I132" s="333" t="s">
        <v>69</v>
      </c>
      <c r="J132" s="73"/>
      <c r="K132" s="73"/>
    </row>
    <row r="133" spans="1:11" s="74" customFormat="1" ht="26.25" customHeight="1" x14ac:dyDescent="0.2">
      <c r="A133" s="335"/>
      <c r="B133" s="335"/>
      <c r="C133" s="335"/>
      <c r="D133" s="335"/>
      <c r="E133" s="335"/>
      <c r="F133" s="139" t="s">
        <v>70</v>
      </c>
      <c r="G133" s="138" t="s">
        <v>71</v>
      </c>
      <c r="H133" s="139" t="s">
        <v>72</v>
      </c>
      <c r="I133" s="333"/>
      <c r="J133" s="73"/>
      <c r="K133" s="73"/>
    </row>
    <row r="134" spans="1:11" s="66" customFormat="1" ht="30" customHeight="1" x14ac:dyDescent="0.2">
      <c r="A134" s="140"/>
      <c r="B134" s="140"/>
      <c r="C134" s="140"/>
      <c r="D134" s="141"/>
      <c r="E134" s="140"/>
      <c r="F134" s="142"/>
      <c r="G134" s="142"/>
      <c r="H134" s="143">
        <f t="shared" ref="H134:H155" si="4">F134*G134</f>
        <v>0</v>
      </c>
      <c r="I134" s="144"/>
      <c r="J134" s="69"/>
      <c r="K134" s="69"/>
    </row>
    <row r="135" spans="1:11" s="66" customFormat="1" ht="30" customHeight="1" x14ac:dyDescent="0.2">
      <c r="A135" s="140"/>
      <c r="B135" s="140"/>
      <c r="C135" s="140"/>
      <c r="D135" s="141"/>
      <c r="E135" s="140"/>
      <c r="F135" s="142"/>
      <c r="G135" s="142"/>
      <c r="H135" s="143">
        <f t="shared" si="4"/>
        <v>0</v>
      </c>
      <c r="I135" s="145"/>
      <c r="J135" s="69"/>
      <c r="K135" s="69"/>
    </row>
    <row r="136" spans="1:11" s="66" customFormat="1" ht="30" customHeight="1" x14ac:dyDescent="0.2">
      <c r="A136" s="140"/>
      <c r="B136" s="140"/>
      <c r="C136" s="140"/>
      <c r="D136" s="141"/>
      <c r="E136" s="140"/>
      <c r="F136" s="142"/>
      <c r="G136" s="142"/>
      <c r="H136" s="143">
        <f t="shared" si="4"/>
        <v>0</v>
      </c>
      <c r="I136" s="145"/>
      <c r="J136" s="69"/>
      <c r="K136" s="69"/>
    </row>
    <row r="137" spans="1:11" s="66" customFormat="1" ht="30" customHeight="1" x14ac:dyDescent="0.2">
      <c r="A137" s="140"/>
      <c r="B137" s="140"/>
      <c r="C137" s="140"/>
      <c r="D137" s="141"/>
      <c r="E137" s="140"/>
      <c r="F137" s="142"/>
      <c r="G137" s="142"/>
      <c r="H137" s="143">
        <f t="shared" si="4"/>
        <v>0</v>
      </c>
      <c r="I137" s="145"/>
      <c r="J137" s="69"/>
      <c r="K137" s="69"/>
    </row>
    <row r="138" spans="1:11" s="66" customFormat="1" ht="30" customHeight="1" x14ac:dyDescent="0.2">
      <c r="A138" s="140"/>
      <c r="B138" s="140"/>
      <c r="C138" s="140"/>
      <c r="D138" s="141"/>
      <c r="E138" s="140"/>
      <c r="F138" s="142"/>
      <c r="G138" s="142"/>
      <c r="H138" s="143">
        <f t="shared" si="4"/>
        <v>0</v>
      </c>
      <c r="I138" s="145"/>
      <c r="J138" s="69"/>
      <c r="K138" s="69"/>
    </row>
    <row r="139" spans="1:11" s="66" customFormat="1" ht="30" customHeight="1" x14ac:dyDescent="0.2">
      <c r="A139" s="140"/>
      <c r="B139" s="140"/>
      <c r="C139" s="140"/>
      <c r="D139" s="141"/>
      <c r="E139" s="140"/>
      <c r="F139" s="142"/>
      <c r="G139" s="142"/>
      <c r="H139" s="143">
        <f t="shared" si="4"/>
        <v>0</v>
      </c>
      <c r="I139" s="145"/>
      <c r="J139" s="69"/>
      <c r="K139" s="69"/>
    </row>
    <row r="140" spans="1:11" s="66" customFormat="1" ht="30" customHeight="1" x14ac:dyDescent="0.2">
      <c r="A140" s="140"/>
      <c r="B140" s="140"/>
      <c r="C140" s="140"/>
      <c r="D140" s="141"/>
      <c r="E140" s="140"/>
      <c r="F140" s="142"/>
      <c r="G140" s="142"/>
      <c r="H140" s="143">
        <f t="shared" si="4"/>
        <v>0</v>
      </c>
      <c r="I140" s="145"/>
      <c r="J140" s="69"/>
      <c r="K140" s="69"/>
    </row>
    <row r="141" spans="1:11" s="66" customFormat="1" ht="30" customHeight="1" x14ac:dyDescent="0.2">
      <c r="A141" s="140"/>
      <c r="B141" s="140"/>
      <c r="C141" s="140"/>
      <c r="D141" s="141"/>
      <c r="E141" s="140"/>
      <c r="F141" s="142"/>
      <c r="G141" s="142"/>
      <c r="H141" s="143">
        <f t="shared" si="4"/>
        <v>0</v>
      </c>
      <c r="I141" s="145"/>
      <c r="J141" s="69"/>
      <c r="K141" s="69"/>
    </row>
    <row r="142" spans="1:11" s="66" customFormat="1" ht="30" customHeight="1" x14ac:dyDescent="0.2">
      <c r="A142" s="140"/>
      <c r="B142" s="140"/>
      <c r="C142" s="140"/>
      <c r="D142" s="141"/>
      <c r="E142" s="140"/>
      <c r="F142" s="142"/>
      <c r="G142" s="142"/>
      <c r="H142" s="143">
        <f t="shared" si="4"/>
        <v>0</v>
      </c>
      <c r="I142" s="145"/>
      <c r="J142" s="69"/>
      <c r="K142" s="69"/>
    </row>
    <row r="143" spans="1:11" s="66" customFormat="1" ht="30" customHeight="1" x14ac:dyDescent="0.2">
      <c r="A143" s="140"/>
      <c r="B143" s="140"/>
      <c r="C143" s="140"/>
      <c r="D143" s="141"/>
      <c r="E143" s="140"/>
      <c r="F143" s="142"/>
      <c r="G143" s="142"/>
      <c r="H143" s="143">
        <f t="shared" si="4"/>
        <v>0</v>
      </c>
      <c r="I143" s="145"/>
      <c r="J143" s="69"/>
      <c r="K143" s="69"/>
    </row>
    <row r="144" spans="1:11" s="66" customFormat="1" ht="30" customHeight="1" x14ac:dyDescent="0.2">
      <c r="A144" s="140"/>
      <c r="B144" s="140"/>
      <c r="C144" s="140"/>
      <c r="D144" s="141"/>
      <c r="E144" s="140"/>
      <c r="F144" s="142"/>
      <c r="G144" s="142"/>
      <c r="H144" s="143">
        <f t="shared" si="4"/>
        <v>0</v>
      </c>
      <c r="I144" s="145"/>
      <c r="J144" s="69"/>
      <c r="K144" s="69"/>
    </row>
    <row r="145" spans="1:11" s="66" customFormat="1" ht="30" customHeight="1" x14ac:dyDescent="0.2">
      <c r="A145" s="140"/>
      <c r="B145" s="140"/>
      <c r="C145" s="140"/>
      <c r="D145" s="141"/>
      <c r="E145" s="140"/>
      <c r="F145" s="142"/>
      <c r="G145" s="142"/>
      <c r="H145" s="143">
        <f t="shared" si="4"/>
        <v>0</v>
      </c>
      <c r="I145" s="145"/>
      <c r="J145" s="69"/>
      <c r="K145" s="69"/>
    </row>
    <row r="146" spans="1:11" s="66" customFormat="1" ht="30" customHeight="1" x14ac:dyDescent="0.2">
      <c r="A146" s="140"/>
      <c r="B146" s="140"/>
      <c r="C146" s="140"/>
      <c r="D146" s="141"/>
      <c r="E146" s="140"/>
      <c r="F146" s="142"/>
      <c r="G146" s="142"/>
      <c r="H146" s="143">
        <f t="shared" si="4"/>
        <v>0</v>
      </c>
      <c r="I146" s="145"/>
      <c r="J146" s="69"/>
      <c r="K146" s="69"/>
    </row>
    <row r="147" spans="1:11" s="66" customFormat="1" ht="30" customHeight="1" x14ac:dyDescent="0.2">
      <c r="A147" s="140"/>
      <c r="B147" s="140"/>
      <c r="C147" s="140"/>
      <c r="D147" s="141"/>
      <c r="E147" s="140"/>
      <c r="F147" s="142"/>
      <c r="G147" s="142"/>
      <c r="H147" s="143">
        <f t="shared" si="4"/>
        <v>0</v>
      </c>
      <c r="I147" s="145"/>
      <c r="J147" s="69"/>
      <c r="K147" s="69"/>
    </row>
    <row r="148" spans="1:11" s="66" customFormat="1" ht="30" customHeight="1" x14ac:dyDescent="0.2">
      <c r="A148" s="140"/>
      <c r="B148" s="140"/>
      <c r="C148" s="140"/>
      <c r="D148" s="141"/>
      <c r="E148" s="140"/>
      <c r="F148" s="142"/>
      <c r="G148" s="142"/>
      <c r="H148" s="143">
        <f t="shared" si="4"/>
        <v>0</v>
      </c>
      <c r="I148" s="145"/>
      <c r="J148" s="69"/>
      <c r="K148" s="69"/>
    </row>
    <row r="149" spans="1:11" s="66" customFormat="1" ht="30" customHeight="1" x14ac:dyDescent="0.2">
      <c r="A149" s="140"/>
      <c r="B149" s="140"/>
      <c r="C149" s="140"/>
      <c r="D149" s="141"/>
      <c r="E149" s="140"/>
      <c r="F149" s="142"/>
      <c r="G149" s="142"/>
      <c r="H149" s="143">
        <f t="shared" si="4"/>
        <v>0</v>
      </c>
      <c r="I149" s="145"/>
      <c r="J149" s="69"/>
      <c r="K149" s="69"/>
    </row>
    <row r="150" spans="1:11" s="66" customFormat="1" ht="30" customHeight="1" x14ac:dyDescent="0.2">
      <c r="A150" s="140"/>
      <c r="B150" s="140"/>
      <c r="C150" s="140"/>
      <c r="D150" s="141"/>
      <c r="E150" s="140"/>
      <c r="F150" s="142"/>
      <c r="G150" s="142"/>
      <c r="H150" s="143">
        <f t="shared" si="4"/>
        <v>0</v>
      </c>
      <c r="I150" s="145"/>
      <c r="J150" s="69"/>
      <c r="K150" s="69"/>
    </row>
    <row r="151" spans="1:11" s="66" customFormat="1" ht="30" customHeight="1" x14ac:dyDescent="0.2">
      <c r="A151" s="140"/>
      <c r="B151" s="140"/>
      <c r="C151" s="140"/>
      <c r="D151" s="141"/>
      <c r="E151" s="140"/>
      <c r="F151" s="142"/>
      <c r="G151" s="142"/>
      <c r="H151" s="143">
        <f t="shared" si="4"/>
        <v>0</v>
      </c>
      <c r="I151" s="145"/>
      <c r="J151" s="69"/>
      <c r="K151" s="69"/>
    </row>
    <row r="152" spans="1:11" s="66" customFormat="1" ht="30" customHeight="1" x14ac:dyDescent="0.2">
      <c r="A152" s="140"/>
      <c r="B152" s="140"/>
      <c r="C152" s="140"/>
      <c r="D152" s="141"/>
      <c r="E152" s="140"/>
      <c r="F152" s="142"/>
      <c r="G152" s="142"/>
      <c r="H152" s="143">
        <f t="shared" si="4"/>
        <v>0</v>
      </c>
      <c r="I152" s="145"/>
      <c r="J152" s="69"/>
      <c r="K152" s="69"/>
    </row>
    <row r="153" spans="1:11" s="66" customFormat="1" ht="30" customHeight="1" x14ac:dyDescent="0.2">
      <c r="A153" s="140"/>
      <c r="B153" s="140"/>
      <c r="C153" s="140"/>
      <c r="D153" s="141"/>
      <c r="E153" s="140"/>
      <c r="F153" s="142"/>
      <c r="G153" s="142"/>
      <c r="H153" s="143">
        <f t="shared" si="4"/>
        <v>0</v>
      </c>
      <c r="I153" s="145"/>
      <c r="J153" s="69"/>
      <c r="K153" s="69"/>
    </row>
    <row r="154" spans="1:11" s="66" customFormat="1" ht="30" customHeight="1" x14ac:dyDescent="0.2">
      <c r="A154" s="140"/>
      <c r="B154" s="140"/>
      <c r="C154" s="140"/>
      <c r="D154" s="141"/>
      <c r="E154" s="140"/>
      <c r="F154" s="142"/>
      <c r="G154" s="142"/>
      <c r="H154" s="143">
        <f t="shared" si="4"/>
        <v>0</v>
      </c>
      <c r="I154" s="145"/>
      <c r="J154" s="69"/>
      <c r="K154" s="69"/>
    </row>
    <row r="155" spans="1:11" s="66" customFormat="1" ht="30" customHeight="1" x14ac:dyDescent="0.2">
      <c r="A155" s="146"/>
      <c r="B155" s="146"/>
      <c r="C155" s="146"/>
      <c r="D155" s="147"/>
      <c r="E155" s="148"/>
      <c r="F155" s="149"/>
      <c r="G155" s="149"/>
      <c r="H155" s="143">
        <f t="shared" si="4"/>
        <v>0</v>
      </c>
      <c r="I155" s="145"/>
      <c r="J155" s="69"/>
      <c r="K155" s="69"/>
    </row>
    <row r="156" spans="1:11" ht="30" customHeight="1" x14ac:dyDescent="0.2">
      <c r="A156" s="334" t="s">
        <v>73</v>
      </c>
      <c r="B156" s="334"/>
      <c r="C156" s="334"/>
      <c r="D156" s="334"/>
      <c r="E156" s="334"/>
      <c r="F156" s="334"/>
      <c r="G156" s="334"/>
      <c r="H156" s="143">
        <f>SUM(H134:H155)</f>
        <v>0</v>
      </c>
      <c r="I156" s="143">
        <f>SUM(I134:I155)</f>
        <v>0</v>
      </c>
    </row>
    <row r="157" spans="1:11" ht="14.25" customHeight="1" x14ac:dyDescent="0.2">
      <c r="A157" s="150"/>
      <c r="B157" s="150"/>
      <c r="C157" s="150"/>
      <c r="D157" s="150"/>
      <c r="E157" s="151"/>
      <c r="F157" s="152"/>
      <c r="G157" s="151"/>
      <c r="H157" s="152"/>
    </row>
    <row r="158" spans="1:11" ht="24.75" customHeight="1" x14ac:dyDescent="0.2">
      <c r="A158" s="327" t="s">
        <v>54</v>
      </c>
      <c r="B158" s="327"/>
      <c r="C158" s="327"/>
      <c r="D158" s="327"/>
      <c r="E158" s="153"/>
      <c r="F158" s="154"/>
      <c r="G158" s="153"/>
      <c r="H158" s="154"/>
      <c r="I158" s="154"/>
    </row>
    <row r="159" spans="1:11" ht="24.75" customHeight="1" x14ac:dyDescent="0.2">
      <c r="A159" s="128"/>
      <c r="B159" s="128"/>
      <c r="C159" s="128"/>
      <c r="D159" s="128"/>
      <c r="E159" s="155"/>
      <c r="F159" s="156"/>
      <c r="G159" s="155"/>
      <c r="H159" s="156"/>
      <c r="I159" s="157"/>
    </row>
    <row r="160" spans="1:11" ht="24.75" customHeight="1" x14ac:dyDescent="0.2">
      <c r="A160" s="327" t="s">
        <v>55</v>
      </c>
      <c r="B160" s="327"/>
      <c r="C160" s="327"/>
      <c r="D160" s="327"/>
      <c r="E160" s="153"/>
      <c r="F160" s="154"/>
      <c r="G160" s="153"/>
      <c r="H160" s="154"/>
      <c r="I160" s="115"/>
    </row>
    <row r="163" spans="1:11" ht="18.75" customHeight="1" x14ac:dyDescent="0.2">
      <c r="A163" s="18" t="s">
        <v>85</v>
      </c>
      <c r="B163" s="64"/>
      <c r="C163" s="64"/>
      <c r="D163" s="137"/>
      <c r="E163" s="64"/>
      <c r="F163" s="65"/>
      <c r="G163" s="64"/>
      <c r="H163" s="67"/>
      <c r="I163" s="67" t="s">
        <v>89</v>
      </c>
    </row>
    <row r="164" spans="1:11" s="74" customFormat="1" ht="26.25" customHeight="1" x14ac:dyDescent="0.2">
      <c r="A164" s="335" t="s">
        <v>63</v>
      </c>
      <c r="B164" s="335" t="s">
        <v>64</v>
      </c>
      <c r="C164" s="335" t="s">
        <v>65</v>
      </c>
      <c r="D164" s="335" t="s">
        <v>86</v>
      </c>
      <c r="E164" s="335" t="s">
        <v>67</v>
      </c>
      <c r="F164" s="335" t="s">
        <v>81</v>
      </c>
      <c r="G164" s="335"/>
      <c r="H164" s="335"/>
      <c r="I164" s="333" t="s">
        <v>69</v>
      </c>
      <c r="J164" s="73"/>
      <c r="K164" s="73"/>
    </row>
    <row r="165" spans="1:11" s="74" customFormat="1" ht="26.25" customHeight="1" x14ac:dyDescent="0.2">
      <c r="A165" s="335"/>
      <c r="B165" s="335"/>
      <c r="C165" s="335"/>
      <c r="D165" s="335"/>
      <c r="E165" s="335"/>
      <c r="F165" s="139" t="s">
        <v>70</v>
      </c>
      <c r="G165" s="138" t="s">
        <v>71</v>
      </c>
      <c r="H165" s="139" t="s">
        <v>72</v>
      </c>
      <c r="I165" s="333"/>
      <c r="J165" s="73"/>
      <c r="K165" s="73"/>
    </row>
    <row r="166" spans="1:11" s="66" customFormat="1" ht="30" customHeight="1" x14ac:dyDescent="0.2">
      <c r="A166" s="140"/>
      <c r="B166" s="140"/>
      <c r="C166" s="140"/>
      <c r="D166" s="141"/>
      <c r="E166" s="140"/>
      <c r="F166" s="142"/>
      <c r="G166" s="142"/>
      <c r="H166" s="143">
        <f t="shared" ref="H166:H187" si="5">F166*G166</f>
        <v>0</v>
      </c>
      <c r="I166" s="144"/>
      <c r="J166" s="69"/>
      <c r="K166" s="69"/>
    </row>
    <row r="167" spans="1:11" s="66" customFormat="1" ht="30" customHeight="1" x14ac:dyDescent="0.2">
      <c r="A167" s="140"/>
      <c r="B167" s="140"/>
      <c r="C167" s="140"/>
      <c r="D167" s="141"/>
      <c r="E167" s="140"/>
      <c r="F167" s="142"/>
      <c r="G167" s="142"/>
      <c r="H167" s="143">
        <f t="shared" si="5"/>
        <v>0</v>
      </c>
      <c r="I167" s="145"/>
      <c r="J167" s="69"/>
      <c r="K167" s="69"/>
    </row>
    <row r="168" spans="1:11" s="66" customFormat="1" ht="30" customHeight="1" x14ac:dyDescent="0.2">
      <c r="A168" s="140"/>
      <c r="B168" s="140"/>
      <c r="C168" s="140"/>
      <c r="D168" s="141"/>
      <c r="E168" s="140"/>
      <c r="F168" s="142"/>
      <c r="G168" s="142"/>
      <c r="H168" s="143">
        <f t="shared" si="5"/>
        <v>0</v>
      </c>
      <c r="I168" s="145"/>
      <c r="J168" s="69"/>
      <c r="K168" s="69"/>
    </row>
    <row r="169" spans="1:11" s="66" customFormat="1" ht="30" customHeight="1" x14ac:dyDescent="0.2">
      <c r="A169" s="140"/>
      <c r="B169" s="140"/>
      <c r="C169" s="140"/>
      <c r="D169" s="141"/>
      <c r="E169" s="140"/>
      <c r="F169" s="142"/>
      <c r="G169" s="142"/>
      <c r="H169" s="143">
        <f t="shared" si="5"/>
        <v>0</v>
      </c>
      <c r="I169" s="145"/>
      <c r="J169" s="69"/>
      <c r="K169" s="69"/>
    </row>
    <row r="170" spans="1:11" s="66" customFormat="1" ht="30" customHeight="1" x14ac:dyDescent="0.2">
      <c r="A170" s="140"/>
      <c r="B170" s="140"/>
      <c r="C170" s="140"/>
      <c r="D170" s="141"/>
      <c r="E170" s="140"/>
      <c r="F170" s="142"/>
      <c r="G170" s="142"/>
      <c r="H170" s="143">
        <f t="shared" si="5"/>
        <v>0</v>
      </c>
      <c r="I170" s="145"/>
      <c r="J170" s="69"/>
      <c r="K170" s="69"/>
    </row>
    <row r="171" spans="1:11" s="66" customFormat="1" ht="30" customHeight="1" x14ac:dyDescent="0.2">
      <c r="A171" s="140"/>
      <c r="B171" s="140"/>
      <c r="C171" s="140"/>
      <c r="D171" s="141"/>
      <c r="E171" s="140"/>
      <c r="F171" s="142"/>
      <c r="G171" s="142"/>
      <c r="H171" s="143">
        <f t="shared" si="5"/>
        <v>0</v>
      </c>
      <c r="I171" s="145"/>
      <c r="J171" s="69"/>
      <c r="K171" s="69"/>
    </row>
    <row r="172" spans="1:11" s="66" customFormat="1" ht="30" customHeight="1" x14ac:dyDescent="0.2">
      <c r="A172" s="140"/>
      <c r="B172" s="140"/>
      <c r="C172" s="140"/>
      <c r="D172" s="141"/>
      <c r="E172" s="140"/>
      <c r="F172" s="142"/>
      <c r="G172" s="142"/>
      <c r="H172" s="143">
        <f t="shared" si="5"/>
        <v>0</v>
      </c>
      <c r="I172" s="145"/>
      <c r="J172" s="69"/>
      <c r="K172" s="69"/>
    </row>
    <row r="173" spans="1:11" s="66" customFormat="1" ht="30" customHeight="1" x14ac:dyDescent="0.2">
      <c r="A173" s="140"/>
      <c r="B173" s="140"/>
      <c r="C173" s="140"/>
      <c r="D173" s="141"/>
      <c r="E173" s="140"/>
      <c r="F173" s="142"/>
      <c r="G173" s="142"/>
      <c r="H173" s="143">
        <f t="shared" si="5"/>
        <v>0</v>
      </c>
      <c r="I173" s="145"/>
      <c r="J173" s="69"/>
      <c r="K173" s="69"/>
    </row>
    <row r="174" spans="1:11" s="66" customFormat="1" ht="30" customHeight="1" x14ac:dyDescent="0.2">
      <c r="A174" s="140"/>
      <c r="B174" s="140"/>
      <c r="C174" s="140"/>
      <c r="D174" s="141"/>
      <c r="E174" s="140"/>
      <c r="F174" s="142"/>
      <c r="G174" s="142"/>
      <c r="H174" s="143">
        <f t="shared" si="5"/>
        <v>0</v>
      </c>
      <c r="I174" s="145"/>
      <c r="J174" s="69"/>
      <c r="K174" s="69"/>
    </row>
    <row r="175" spans="1:11" s="66" customFormat="1" ht="30" customHeight="1" x14ac:dyDescent="0.2">
      <c r="A175" s="140"/>
      <c r="B175" s="140"/>
      <c r="C175" s="140"/>
      <c r="D175" s="141"/>
      <c r="E175" s="140"/>
      <c r="F175" s="142"/>
      <c r="G175" s="142"/>
      <c r="H175" s="143">
        <f t="shared" si="5"/>
        <v>0</v>
      </c>
      <c r="I175" s="145"/>
      <c r="J175" s="69"/>
      <c r="K175" s="69"/>
    </row>
    <row r="176" spans="1:11" s="66" customFormat="1" ht="30" customHeight="1" x14ac:dyDescent="0.2">
      <c r="A176" s="140"/>
      <c r="B176" s="140"/>
      <c r="C176" s="140"/>
      <c r="D176" s="141"/>
      <c r="E176" s="140"/>
      <c r="F176" s="142"/>
      <c r="G176" s="142"/>
      <c r="H176" s="143">
        <f t="shared" si="5"/>
        <v>0</v>
      </c>
      <c r="I176" s="145"/>
      <c r="J176" s="69"/>
      <c r="K176" s="69"/>
    </row>
    <row r="177" spans="1:11" s="66" customFormat="1" ht="30" customHeight="1" x14ac:dyDescent="0.2">
      <c r="A177" s="140"/>
      <c r="B177" s="140"/>
      <c r="C177" s="140"/>
      <c r="D177" s="141"/>
      <c r="E177" s="140"/>
      <c r="F177" s="142"/>
      <c r="G177" s="142"/>
      <c r="H177" s="143">
        <f t="shared" si="5"/>
        <v>0</v>
      </c>
      <c r="I177" s="145"/>
      <c r="J177" s="69"/>
      <c r="K177" s="69"/>
    </row>
    <row r="178" spans="1:11" s="66" customFormat="1" ht="30" customHeight="1" x14ac:dyDescent="0.2">
      <c r="A178" s="140"/>
      <c r="B178" s="140"/>
      <c r="C178" s="140"/>
      <c r="D178" s="141"/>
      <c r="E178" s="140"/>
      <c r="F178" s="142"/>
      <c r="G178" s="142"/>
      <c r="H178" s="143">
        <f t="shared" si="5"/>
        <v>0</v>
      </c>
      <c r="I178" s="145"/>
      <c r="J178" s="69"/>
      <c r="K178" s="69"/>
    </row>
    <row r="179" spans="1:11" s="66" customFormat="1" ht="30" customHeight="1" x14ac:dyDescent="0.2">
      <c r="A179" s="140"/>
      <c r="B179" s="140"/>
      <c r="C179" s="140"/>
      <c r="D179" s="141"/>
      <c r="E179" s="140"/>
      <c r="F179" s="142"/>
      <c r="G179" s="142"/>
      <c r="H179" s="143">
        <f t="shared" si="5"/>
        <v>0</v>
      </c>
      <c r="I179" s="145"/>
      <c r="J179" s="69"/>
      <c r="K179" s="69"/>
    </row>
    <row r="180" spans="1:11" s="66" customFormat="1" ht="30" customHeight="1" x14ac:dyDescent="0.2">
      <c r="A180" s="140"/>
      <c r="B180" s="140"/>
      <c r="C180" s="140"/>
      <c r="D180" s="141"/>
      <c r="E180" s="140"/>
      <c r="F180" s="142"/>
      <c r="G180" s="142"/>
      <c r="H180" s="143">
        <f t="shared" si="5"/>
        <v>0</v>
      </c>
      <c r="I180" s="145"/>
      <c r="J180" s="69"/>
      <c r="K180" s="69"/>
    </row>
    <row r="181" spans="1:11" s="66" customFormat="1" ht="30" customHeight="1" x14ac:dyDescent="0.2">
      <c r="A181" s="140"/>
      <c r="B181" s="140"/>
      <c r="C181" s="140"/>
      <c r="D181" s="141"/>
      <c r="E181" s="140"/>
      <c r="F181" s="142"/>
      <c r="G181" s="142"/>
      <c r="H181" s="143">
        <f t="shared" si="5"/>
        <v>0</v>
      </c>
      <c r="I181" s="145"/>
      <c r="J181" s="69"/>
      <c r="K181" s="69"/>
    </row>
    <row r="182" spans="1:11" s="66" customFormat="1" ht="30" customHeight="1" x14ac:dyDescent="0.2">
      <c r="A182" s="140"/>
      <c r="B182" s="140"/>
      <c r="C182" s="140"/>
      <c r="D182" s="141"/>
      <c r="E182" s="140"/>
      <c r="F182" s="142"/>
      <c r="G182" s="142"/>
      <c r="H182" s="143">
        <f t="shared" si="5"/>
        <v>0</v>
      </c>
      <c r="I182" s="145"/>
      <c r="J182" s="69"/>
      <c r="K182" s="69"/>
    </row>
    <row r="183" spans="1:11" s="66" customFormat="1" ht="30" customHeight="1" x14ac:dyDescent="0.2">
      <c r="A183" s="140"/>
      <c r="B183" s="140"/>
      <c r="C183" s="140"/>
      <c r="D183" s="141"/>
      <c r="E183" s="140"/>
      <c r="F183" s="142"/>
      <c r="G183" s="142"/>
      <c r="H183" s="143">
        <f t="shared" si="5"/>
        <v>0</v>
      </c>
      <c r="I183" s="145"/>
      <c r="J183" s="69"/>
      <c r="K183" s="69"/>
    </row>
    <row r="184" spans="1:11" s="66" customFormat="1" ht="30" customHeight="1" x14ac:dyDescent="0.2">
      <c r="A184" s="140"/>
      <c r="B184" s="140"/>
      <c r="C184" s="140"/>
      <c r="D184" s="141"/>
      <c r="E184" s="140"/>
      <c r="F184" s="142"/>
      <c r="G184" s="142"/>
      <c r="H184" s="143">
        <f t="shared" si="5"/>
        <v>0</v>
      </c>
      <c r="I184" s="145"/>
      <c r="J184" s="69"/>
      <c r="K184" s="69"/>
    </row>
    <row r="185" spans="1:11" s="66" customFormat="1" ht="30" customHeight="1" x14ac:dyDescent="0.2">
      <c r="A185" s="140"/>
      <c r="B185" s="140"/>
      <c r="C185" s="140"/>
      <c r="D185" s="141"/>
      <c r="E185" s="140"/>
      <c r="F185" s="142"/>
      <c r="G185" s="142"/>
      <c r="H185" s="143">
        <f t="shared" si="5"/>
        <v>0</v>
      </c>
      <c r="I185" s="145"/>
      <c r="J185" s="69"/>
      <c r="K185" s="69"/>
    </row>
    <row r="186" spans="1:11" s="66" customFormat="1" ht="30" customHeight="1" x14ac:dyDescent="0.2">
      <c r="A186" s="140"/>
      <c r="B186" s="140"/>
      <c r="C186" s="140"/>
      <c r="D186" s="141"/>
      <c r="E186" s="140"/>
      <c r="F186" s="142"/>
      <c r="G186" s="142"/>
      <c r="H186" s="143">
        <f t="shared" si="5"/>
        <v>0</v>
      </c>
      <c r="I186" s="145"/>
      <c r="J186" s="69"/>
      <c r="K186" s="69"/>
    </row>
    <row r="187" spans="1:11" s="66" customFormat="1" ht="30" customHeight="1" x14ac:dyDescent="0.2">
      <c r="A187" s="146"/>
      <c r="B187" s="146"/>
      <c r="C187" s="146"/>
      <c r="D187" s="147"/>
      <c r="E187" s="148"/>
      <c r="F187" s="149"/>
      <c r="G187" s="149"/>
      <c r="H187" s="143">
        <f t="shared" si="5"/>
        <v>0</v>
      </c>
      <c r="I187" s="145"/>
      <c r="J187" s="69"/>
      <c r="K187" s="69"/>
    </row>
    <row r="188" spans="1:11" ht="30" customHeight="1" x14ac:dyDescent="0.2">
      <c r="A188" s="334" t="s">
        <v>73</v>
      </c>
      <c r="B188" s="334"/>
      <c r="C188" s="334"/>
      <c r="D188" s="334"/>
      <c r="E188" s="334"/>
      <c r="F188" s="334"/>
      <c r="G188" s="334"/>
      <c r="H188" s="143">
        <f>SUM(H166:H187)</f>
        <v>0</v>
      </c>
      <c r="I188" s="143">
        <f>SUM(I166:I187)</f>
        <v>0</v>
      </c>
    </row>
    <row r="189" spans="1:11" ht="14.25" customHeight="1" x14ac:dyDescent="0.2">
      <c r="A189" s="150"/>
      <c r="B189" s="150"/>
      <c r="C189" s="150"/>
      <c r="D189" s="150"/>
      <c r="E189" s="151"/>
      <c r="F189" s="152"/>
      <c r="G189" s="151"/>
      <c r="H189" s="152"/>
    </row>
    <row r="190" spans="1:11" ht="24.75" customHeight="1" x14ac:dyDescent="0.2">
      <c r="A190" s="327" t="s">
        <v>54</v>
      </c>
      <c r="B190" s="327"/>
      <c r="C190" s="327"/>
      <c r="D190" s="327"/>
      <c r="E190" s="153"/>
      <c r="F190" s="154"/>
      <c r="G190" s="153"/>
      <c r="H190" s="154"/>
      <c r="I190" s="154"/>
    </row>
    <row r="191" spans="1:11" ht="24.75" customHeight="1" x14ac:dyDescent="0.2">
      <c r="A191" s="128"/>
      <c r="B191" s="128"/>
      <c r="C191" s="128"/>
      <c r="D191" s="128"/>
      <c r="E191" s="155"/>
      <c r="F191" s="156"/>
      <c r="G191" s="155"/>
      <c r="H191" s="156"/>
      <c r="I191" s="157"/>
    </row>
    <row r="192" spans="1:11" ht="24.75" customHeight="1" x14ac:dyDescent="0.2">
      <c r="A192" s="327" t="s">
        <v>55</v>
      </c>
      <c r="B192" s="327"/>
      <c r="C192" s="327"/>
      <c r="D192" s="327"/>
      <c r="E192" s="153"/>
      <c r="F192" s="154"/>
      <c r="G192" s="153"/>
      <c r="H192" s="154"/>
      <c r="I192" s="115"/>
    </row>
    <row r="195" spans="1:11" ht="18.75" customHeight="1" x14ac:dyDescent="0.2">
      <c r="A195" s="18" t="s">
        <v>85</v>
      </c>
      <c r="B195" s="64"/>
      <c r="C195" s="64"/>
      <c r="D195" s="137"/>
      <c r="E195" s="64"/>
      <c r="F195" s="65"/>
      <c r="G195" s="64"/>
      <c r="H195" s="67"/>
      <c r="I195" s="67" t="s">
        <v>90</v>
      </c>
    </row>
    <row r="196" spans="1:11" s="74" customFormat="1" ht="26.25" customHeight="1" x14ac:dyDescent="0.2">
      <c r="A196" s="335" t="s">
        <v>63</v>
      </c>
      <c r="B196" s="335" t="s">
        <v>64</v>
      </c>
      <c r="C196" s="335" t="s">
        <v>65</v>
      </c>
      <c r="D196" s="335" t="s">
        <v>86</v>
      </c>
      <c r="E196" s="335" t="s">
        <v>67</v>
      </c>
      <c r="F196" s="335" t="s">
        <v>81</v>
      </c>
      <c r="G196" s="335"/>
      <c r="H196" s="335"/>
      <c r="I196" s="333" t="s">
        <v>69</v>
      </c>
      <c r="J196" s="73"/>
      <c r="K196" s="73"/>
    </row>
    <row r="197" spans="1:11" s="74" customFormat="1" ht="26.25" customHeight="1" x14ac:dyDescent="0.2">
      <c r="A197" s="335"/>
      <c r="B197" s="335"/>
      <c r="C197" s="335"/>
      <c r="D197" s="335"/>
      <c r="E197" s="335"/>
      <c r="F197" s="139" t="s">
        <v>70</v>
      </c>
      <c r="G197" s="138" t="s">
        <v>71</v>
      </c>
      <c r="H197" s="139" t="s">
        <v>72</v>
      </c>
      <c r="I197" s="333"/>
      <c r="J197" s="73"/>
      <c r="K197" s="73"/>
    </row>
    <row r="198" spans="1:11" s="66" customFormat="1" ht="30" customHeight="1" x14ac:dyDescent="0.2">
      <c r="A198" s="140"/>
      <c r="B198" s="140"/>
      <c r="C198" s="140"/>
      <c r="D198" s="141"/>
      <c r="E198" s="140"/>
      <c r="F198" s="142"/>
      <c r="G198" s="142"/>
      <c r="H198" s="143">
        <f t="shared" ref="H198:H219" si="6">F198*G198</f>
        <v>0</v>
      </c>
      <c r="I198" s="144"/>
      <c r="J198" s="69"/>
      <c r="K198" s="69"/>
    </row>
    <row r="199" spans="1:11" s="66" customFormat="1" ht="30" customHeight="1" x14ac:dyDescent="0.2">
      <c r="A199" s="140"/>
      <c r="B199" s="140"/>
      <c r="C199" s="140"/>
      <c r="D199" s="141"/>
      <c r="E199" s="140"/>
      <c r="F199" s="142"/>
      <c r="G199" s="142"/>
      <c r="H199" s="143">
        <f t="shared" si="6"/>
        <v>0</v>
      </c>
      <c r="I199" s="145"/>
      <c r="J199" s="69"/>
      <c r="K199" s="69"/>
    </row>
    <row r="200" spans="1:11" s="66" customFormat="1" ht="30" customHeight="1" x14ac:dyDescent="0.2">
      <c r="A200" s="140"/>
      <c r="B200" s="140"/>
      <c r="C200" s="140"/>
      <c r="D200" s="141"/>
      <c r="E200" s="140"/>
      <c r="F200" s="142"/>
      <c r="G200" s="142"/>
      <c r="H200" s="143">
        <f t="shared" si="6"/>
        <v>0</v>
      </c>
      <c r="I200" s="145"/>
      <c r="J200" s="69"/>
      <c r="K200" s="69"/>
    </row>
    <row r="201" spans="1:11" s="66" customFormat="1" ht="30" customHeight="1" x14ac:dyDescent="0.2">
      <c r="A201" s="140"/>
      <c r="B201" s="140"/>
      <c r="C201" s="140"/>
      <c r="D201" s="141"/>
      <c r="E201" s="140"/>
      <c r="F201" s="142"/>
      <c r="G201" s="142"/>
      <c r="H201" s="143">
        <f t="shared" si="6"/>
        <v>0</v>
      </c>
      <c r="I201" s="145"/>
      <c r="J201" s="69"/>
      <c r="K201" s="69"/>
    </row>
    <row r="202" spans="1:11" s="66" customFormat="1" ht="30" customHeight="1" x14ac:dyDescent="0.2">
      <c r="A202" s="140"/>
      <c r="B202" s="140"/>
      <c r="C202" s="140"/>
      <c r="D202" s="141"/>
      <c r="E202" s="140"/>
      <c r="F202" s="142"/>
      <c r="G202" s="142"/>
      <c r="H202" s="143">
        <f t="shared" si="6"/>
        <v>0</v>
      </c>
      <c r="I202" s="145"/>
      <c r="J202" s="69"/>
      <c r="K202" s="69"/>
    </row>
    <row r="203" spans="1:11" s="66" customFormat="1" ht="30" customHeight="1" x14ac:dyDescent="0.2">
      <c r="A203" s="140"/>
      <c r="B203" s="140"/>
      <c r="C203" s="140"/>
      <c r="D203" s="141"/>
      <c r="E203" s="140"/>
      <c r="F203" s="142"/>
      <c r="G203" s="142"/>
      <c r="H203" s="143">
        <f t="shared" si="6"/>
        <v>0</v>
      </c>
      <c r="I203" s="145"/>
      <c r="J203" s="69"/>
      <c r="K203" s="69"/>
    </row>
    <row r="204" spans="1:11" s="66" customFormat="1" ht="30" customHeight="1" x14ac:dyDescent="0.2">
      <c r="A204" s="140"/>
      <c r="B204" s="140"/>
      <c r="C204" s="140"/>
      <c r="D204" s="141"/>
      <c r="E204" s="140"/>
      <c r="F204" s="142"/>
      <c r="G204" s="142"/>
      <c r="H204" s="143">
        <f t="shared" si="6"/>
        <v>0</v>
      </c>
      <c r="I204" s="145"/>
      <c r="J204" s="69"/>
      <c r="K204" s="69"/>
    </row>
    <row r="205" spans="1:11" s="66" customFormat="1" ht="30" customHeight="1" x14ac:dyDescent="0.2">
      <c r="A205" s="140"/>
      <c r="B205" s="140"/>
      <c r="C205" s="140"/>
      <c r="D205" s="141"/>
      <c r="E205" s="140"/>
      <c r="F205" s="142"/>
      <c r="G205" s="142"/>
      <c r="H205" s="143">
        <f t="shared" si="6"/>
        <v>0</v>
      </c>
      <c r="I205" s="145"/>
      <c r="J205" s="69"/>
      <c r="K205" s="69"/>
    </row>
    <row r="206" spans="1:11" s="66" customFormat="1" ht="30" customHeight="1" x14ac:dyDescent="0.2">
      <c r="A206" s="140"/>
      <c r="B206" s="140"/>
      <c r="C206" s="140"/>
      <c r="D206" s="141"/>
      <c r="E206" s="140"/>
      <c r="F206" s="142"/>
      <c r="G206" s="142"/>
      <c r="H206" s="143">
        <f t="shared" si="6"/>
        <v>0</v>
      </c>
      <c r="I206" s="145"/>
      <c r="J206" s="69"/>
      <c r="K206" s="69"/>
    </row>
    <row r="207" spans="1:11" s="66" customFormat="1" ht="30" customHeight="1" x14ac:dyDescent="0.2">
      <c r="A207" s="140"/>
      <c r="B207" s="140"/>
      <c r="C207" s="140"/>
      <c r="D207" s="141"/>
      <c r="E207" s="140"/>
      <c r="F207" s="142"/>
      <c r="G207" s="142"/>
      <c r="H207" s="143">
        <f t="shared" si="6"/>
        <v>0</v>
      </c>
      <c r="I207" s="145"/>
      <c r="J207" s="69"/>
      <c r="K207" s="69"/>
    </row>
    <row r="208" spans="1:11" s="66" customFormat="1" ht="30" customHeight="1" x14ac:dyDescent="0.2">
      <c r="A208" s="140"/>
      <c r="B208" s="140"/>
      <c r="C208" s="140"/>
      <c r="D208" s="141"/>
      <c r="E208" s="140"/>
      <c r="F208" s="142"/>
      <c r="G208" s="142"/>
      <c r="H208" s="143">
        <f t="shared" si="6"/>
        <v>0</v>
      </c>
      <c r="I208" s="145"/>
      <c r="J208" s="69"/>
      <c r="K208" s="69"/>
    </row>
    <row r="209" spans="1:11" s="66" customFormat="1" ht="30" customHeight="1" x14ac:dyDescent="0.2">
      <c r="A209" s="140"/>
      <c r="B209" s="140"/>
      <c r="C209" s="140"/>
      <c r="D209" s="141"/>
      <c r="E209" s="140"/>
      <c r="F209" s="142"/>
      <c r="G209" s="142"/>
      <c r="H209" s="143">
        <f t="shared" si="6"/>
        <v>0</v>
      </c>
      <c r="I209" s="145"/>
      <c r="J209" s="69"/>
      <c r="K209" s="69"/>
    </row>
    <row r="210" spans="1:11" s="66" customFormat="1" ht="30" customHeight="1" x14ac:dyDescent="0.2">
      <c r="A210" s="140"/>
      <c r="B210" s="140"/>
      <c r="C210" s="140"/>
      <c r="D210" s="141"/>
      <c r="E210" s="140"/>
      <c r="F210" s="142"/>
      <c r="G210" s="142"/>
      <c r="H210" s="143">
        <f t="shared" si="6"/>
        <v>0</v>
      </c>
      <c r="I210" s="145"/>
      <c r="J210" s="69"/>
      <c r="K210" s="69"/>
    </row>
    <row r="211" spans="1:11" s="66" customFormat="1" ht="30" customHeight="1" x14ac:dyDescent="0.2">
      <c r="A211" s="140"/>
      <c r="B211" s="140"/>
      <c r="C211" s="140"/>
      <c r="D211" s="141"/>
      <c r="E211" s="140"/>
      <c r="F211" s="142"/>
      <c r="G211" s="142"/>
      <c r="H211" s="143">
        <f t="shared" si="6"/>
        <v>0</v>
      </c>
      <c r="I211" s="145"/>
      <c r="J211" s="69"/>
      <c r="K211" s="69"/>
    </row>
    <row r="212" spans="1:11" s="66" customFormat="1" ht="30" customHeight="1" x14ac:dyDescent="0.2">
      <c r="A212" s="140"/>
      <c r="B212" s="140"/>
      <c r="C212" s="140"/>
      <c r="D212" s="141"/>
      <c r="E212" s="140"/>
      <c r="F212" s="142"/>
      <c r="G212" s="142"/>
      <c r="H212" s="143">
        <f t="shared" si="6"/>
        <v>0</v>
      </c>
      <c r="I212" s="145"/>
      <c r="J212" s="69"/>
      <c r="K212" s="69"/>
    </row>
    <row r="213" spans="1:11" s="66" customFormat="1" ht="30" customHeight="1" x14ac:dyDescent="0.2">
      <c r="A213" s="140"/>
      <c r="B213" s="140"/>
      <c r="C213" s="140"/>
      <c r="D213" s="141"/>
      <c r="E213" s="140"/>
      <c r="F213" s="142"/>
      <c r="G213" s="142"/>
      <c r="H213" s="143">
        <f t="shared" si="6"/>
        <v>0</v>
      </c>
      <c r="I213" s="145"/>
      <c r="J213" s="69"/>
      <c r="K213" s="69"/>
    </row>
    <row r="214" spans="1:11" s="66" customFormat="1" ht="30" customHeight="1" x14ac:dyDescent="0.2">
      <c r="A214" s="140"/>
      <c r="B214" s="140"/>
      <c r="C214" s="140"/>
      <c r="D214" s="141"/>
      <c r="E214" s="140"/>
      <c r="F214" s="142"/>
      <c r="G214" s="142"/>
      <c r="H214" s="143">
        <f t="shared" si="6"/>
        <v>0</v>
      </c>
      <c r="I214" s="145"/>
      <c r="J214" s="69"/>
      <c r="K214" s="69"/>
    </row>
    <row r="215" spans="1:11" s="66" customFormat="1" ht="30" customHeight="1" x14ac:dyDescent="0.2">
      <c r="A215" s="140"/>
      <c r="B215" s="140"/>
      <c r="C215" s="140"/>
      <c r="D215" s="141"/>
      <c r="E215" s="140"/>
      <c r="F215" s="142"/>
      <c r="G215" s="142"/>
      <c r="H215" s="143">
        <f t="shared" si="6"/>
        <v>0</v>
      </c>
      <c r="I215" s="145"/>
      <c r="J215" s="69"/>
      <c r="K215" s="69"/>
    </row>
    <row r="216" spans="1:11" s="66" customFormat="1" ht="30" customHeight="1" x14ac:dyDescent="0.2">
      <c r="A216" s="140"/>
      <c r="B216" s="140"/>
      <c r="C216" s="140"/>
      <c r="D216" s="141"/>
      <c r="E216" s="140"/>
      <c r="F216" s="142"/>
      <c r="G216" s="142"/>
      <c r="H216" s="143">
        <f t="shared" si="6"/>
        <v>0</v>
      </c>
      <c r="I216" s="145"/>
      <c r="J216" s="69"/>
      <c r="K216" s="69"/>
    </row>
    <row r="217" spans="1:11" s="66" customFormat="1" ht="30" customHeight="1" x14ac:dyDescent="0.2">
      <c r="A217" s="140"/>
      <c r="B217" s="140"/>
      <c r="C217" s="140"/>
      <c r="D217" s="141"/>
      <c r="E217" s="140"/>
      <c r="F217" s="142"/>
      <c r="G217" s="142"/>
      <c r="H217" s="143">
        <f t="shared" si="6"/>
        <v>0</v>
      </c>
      <c r="I217" s="145"/>
      <c r="J217" s="69"/>
      <c r="K217" s="69"/>
    </row>
    <row r="218" spans="1:11" s="66" customFormat="1" ht="30" customHeight="1" x14ac:dyDescent="0.2">
      <c r="A218" s="140"/>
      <c r="B218" s="140"/>
      <c r="C218" s="140"/>
      <c r="D218" s="141"/>
      <c r="E218" s="140"/>
      <c r="F218" s="142"/>
      <c r="G218" s="142"/>
      <c r="H218" s="143">
        <f t="shared" si="6"/>
        <v>0</v>
      </c>
      <c r="I218" s="145"/>
      <c r="J218" s="69"/>
      <c r="K218" s="69"/>
    </row>
    <row r="219" spans="1:11" s="66" customFormat="1" ht="30" customHeight="1" x14ac:dyDescent="0.2">
      <c r="A219" s="146"/>
      <c r="B219" s="146"/>
      <c r="C219" s="146"/>
      <c r="D219" s="147"/>
      <c r="E219" s="148"/>
      <c r="F219" s="149"/>
      <c r="G219" s="149"/>
      <c r="H219" s="143">
        <f t="shared" si="6"/>
        <v>0</v>
      </c>
      <c r="I219" s="145"/>
      <c r="J219" s="69"/>
      <c r="K219" s="69"/>
    </row>
    <row r="220" spans="1:11" ht="30" customHeight="1" x14ac:dyDescent="0.2">
      <c r="A220" s="334" t="s">
        <v>73</v>
      </c>
      <c r="B220" s="334"/>
      <c r="C220" s="334"/>
      <c r="D220" s="334"/>
      <c r="E220" s="334"/>
      <c r="F220" s="334"/>
      <c r="G220" s="334"/>
      <c r="H220" s="143">
        <f>SUM(H198:H219)</f>
        <v>0</v>
      </c>
      <c r="I220" s="143">
        <f>SUM(I198:I219)</f>
        <v>0</v>
      </c>
    </row>
    <row r="221" spans="1:11" ht="14.25" customHeight="1" x14ac:dyDescent="0.2">
      <c r="A221" s="150"/>
      <c r="B221" s="150"/>
      <c r="C221" s="150"/>
      <c r="D221" s="150"/>
      <c r="E221" s="151"/>
      <c r="F221" s="152"/>
      <c r="G221" s="151"/>
      <c r="H221" s="152"/>
    </row>
    <row r="222" spans="1:11" ht="24.75" customHeight="1" x14ac:dyDescent="0.2">
      <c r="A222" s="327" t="s">
        <v>54</v>
      </c>
      <c r="B222" s="327"/>
      <c r="C222" s="327"/>
      <c r="D222" s="327"/>
      <c r="E222" s="153"/>
      <c r="F222" s="154"/>
      <c r="G222" s="153"/>
      <c r="H222" s="154"/>
      <c r="I222" s="154"/>
    </row>
    <row r="223" spans="1:11" ht="24.75" customHeight="1" x14ac:dyDescent="0.2">
      <c r="A223" s="128"/>
      <c r="B223" s="128"/>
      <c r="C223" s="128"/>
      <c r="D223" s="128"/>
      <c r="E223" s="155"/>
      <c r="F223" s="156"/>
      <c r="G223" s="155"/>
      <c r="H223" s="156"/>
      <c r="I223" s="157"/>
    </row>
    <row r="224" spans="1:11" ht="24.75" customHeight="1" x14ac:dyDescent="0.2">
      <c r="A224" s="327" t="s">
        <v>55</v>
      </c>
      <c r="B224" s="327"/>
      <c r="C224" s="327"/>
      <c r="D224" s="327"/>
      <c r="E224" s="153"/>
      <c r="F224" s="154"/>
      <c r="G224" s="153"/>
      <c r="H224" s="154"/>
      <c r="I224" s="115"/>
    </row>
    <row r="227" spans="1:11" ht="18.75" customHeight="1" x14ac:dyDescent="0.2">
      <c r="A227" s="18" t="s">
        <v>85</v>
      </c>
      <c r="B227" s="64"/>
      <c r="C227" s="64"/>
      <c r="D227" s="137"/>
      <c r="E227" s="64"/>
      <c r="F227" s="65"/>
      <c r="G227" s="64"/>
      <c r="H227" s="67"/>
      <c r="I227" s="67" t="s">
        <v>91</v>
      </c>
    </row>
    <row r="228" spans="1:11" s="74" customFormat="1" ht="26.25" customHeight="1" x14ac:dyDescent="0.2">
      <c r="A228" s="335" t="s">
        <v>63</v>
      </c>
      <c r="B228" s="335" t="s">
        <v>64</v>
      </c>
      <c r="C228" s="335" t="s">
        <v>65</v>
      </c>
      <c r="D228" s="335" t="s">
        <v>86</v>
      </c>
      <c r="E228" s="335" t="s">
        <v>67</v>
      </c>
      <c r="F228" s="335" t="s">
        <v>81</v>
      </c>
      <c r="G228" s="335"/>
      <c r="H228" s="335"/>
      <c r="I228" s="333" t="s">
        <v>69</v>
      </c>
      <c r="J228" s="73"/>
      <c r="K228" s="73"/>
    </row>
    <row r="229" spans="1:11" s="74" customFormat="1" ht="26.25" customHeight="1" x14ac:dyDescent="0.2">
      <c r="A229" s="335"/>
      <c r="B229" s="335"/>
      <c r="C229" s="335"/>
      <c r="D229" s="335"/>
      <c r="E229" s="335"/>
      <c r="F229" s="139" t="s">
        <v>70</v>
      </c>
      <c r="G229" s="138" t="s">
        <v>71</v>
      </c>
      <c r="H229" s="139" t="s">
        <v>72</v>
      </c>
      <c r="I229" s="333"/>
      <c r="J229" s="73"/>
      <c r="K229" s="73"/>
    </row>
    <row r="230" spans="1:11" s="66" customFormat="1" ht="30" customHeight="1" x14ac:dyDescent="0.2">
      <c r="A230" s="140"/>
      <c r="B230" s="140"/>
      <c r="C230" s="140"/>
      <c r="D230" s="141"/>
      <c r="E230" s="140"/>
      <c r="F230" s="142"/>
      <c r="G230" s="142"/>
      <c r="H230" s="143">
        <f t="shared" ref="H230:H251" si="7">F230*G230</f>
        <v>0</v>
      </c>
      <c r="I230" s="144"/>
      <c r="J230" s="69"/>
      <c r="K230" s="69"/>
    </row>
    <row r="231" spans="1:11" s="66" customFormat="1" ht="30" customHeight="1" x14ac:dyDescent="0.2">
      <c r="A231" s="140"/>
      <c r="B231" s="140"/>
      <c r="C231" s="140"/>
      <c r="D231" s="141"/>
      <c r="E231" s="140"/>
      <c r="F231" s="142"/>
      <c r="G231" s="142"/>
      <c r="H231" s="143">
        <f t="shared" si="7"/>
        <v>0</v>
      </c>
      <c r="I231" s="145"/>
      <c r="J231" s="69"/>
      <c r="K231" s="69"/>
    </row>
    <row r="232" spans="1:11" s="66" customFormat="1" ht="30" customHeight="1" x14ac:dyDescent="0.2">
      <c r="A232" s="140"/>
      <c r="B232" s="140"/>
      <c r="C232" s="140"/>
      <c r="D232" s="141"/>
      <c r="E232" s="140"/>
      <c r="F232" s="142"/>
      <c r="G232" s="142"/>
      <c r="H232" s="143">
        <f t="shared" si="7"/>
        <v>0</v>
      </c>
      <c r="I232" s="145"/>
      <c r="J232" s="69"/>
      <c r="K232" s="69"/>
    </row>
    <row r="233" spans="1:11" s="66" customFormat="1" ht="30" customHeight="1" x14ac:dyDescent="0.2">
      <c r="A233" s="140"/>
      <c r="B233" s="140"/>
      <c r="C233" s="140"/>
      <c r="D233" s="141"/>
      <c r="E233" s="140"/>
      <c r="F233" s="142"/>
      <c r="G233" s="142"/>
      <c r="H233" s="143">
        <f t="shared" si="7"/>
        <v>0</v>
      </c>
      <c r="I233" s="145"/>
      <c r="J233" s="69"/>
      <c r="K233" s="69"/>
    </row>
    <row r="234" spans="1:11" s="66" customFormat="1" ht="30" customHeight="1" x14ac:dyDescent="0.2">
      <c r="A234" s="140"/>
      <c r="B234" s="140"/>
      <c r="C234" s="140"/>
      <c r="D234" s="141"/>
      <c r="E234" s="140"/>
      <c r="F234" s="142"/>
      <c r="G234" s="142"/>
      <c r="H234" s="143">
        <f t="shared" si="7"/>
        <v>0</v>
      </c>
      <c r="I234" s="145"/>
      <c r="J234" s="69"/>
      <c r="K234" s="69"/>
    </row>
    <row r="235" spans="1:11" s="66" customFormat="1" ht="30" customHeight="1" x14ac:dyDescent="0.2">
      <c r="A235" s="140"/>
      <c r="B235" s="140"/>
      <c r="C235" s="140"/>
      <c r="D235" s="141"/>
      <c r="E235" s="140"/>
      <c r="F235" s="142"/>
      <c r="G235" s="142"/>
      <c r="H235" s="143">
        <f t="shared" si="7"/>
        <v>0</v>
      </c>
      <c r="I235" s="145"/>
      <c r="J235" s="69"/>
      <c r="K235" s="69"/>
    </row>
    <row r="236" spans="1:11" s="66" customFormat="1" ht="30" customHeight="1" x14ac:dyDescent="0.2">
      <c r="A236" s="140"/>
      <c r="B236" s="140"/>
      <c r="C236" s="140"/>
      <c r="D236" s="141"/>
      <c r="E236" s="140"/>
      <c r="F236" s="142"/>
      <c r="G236" s="142"/>
      <c r="H236" s="143">
        <f t="shared" si="7"/>
        <v>0</v>
      </c>
      <c r="I236" s="145"/>
      <c r="J236" s="69"/>
      <c r="K236" s="69"/>
    </row>
    <row r="237" spans="1:11" s="66" customFormat="1" ht="30" customHeight="1" x14ac:dyDescent="0.2">
      <c r="A237" s="140"/>
      <c r="B237" s="140"/>
      <c r="C237" s="140"/>
      <c r="D237" s="141"/>
      <c r="E237" s="140"/>
      <c r="F237" s="142"/>
      <c r="G237" s="142"/>
      <c r="H237" s="143">
        <f t="shared" si="7"/>
        <v>0</v>
      </c>
      <c r="I237" s="145"/>
      <c r="J237" s="69"/>
      <c r="K237" s="69"/>
    </row>
    <row r="238" spans="1:11" s="66" customFormat="1" ht="30" customHeight="1" x14ac:dyDescent="0.2">
      <c r="A238" s="140"/>
      <c r="B238" s="140"/>
      <c r="C238" s="140"/>
      <c r="D238" s="141"/>
      <c r="E238" s="140"/>
      <c r="F238" s="142"/>
      <c r="G238" s="142"/>
      <c r="H238" s="143">
        <f t="shared" si="7"/>
        <v>0</v>
      </c>
      <c r="I238" s="145"/>
      <c r="J238" s="69"/>
      <c r="K238" s="69"/>
    </row>
    <row r="239" spans="1:11" s="66" customFormat="1" ht="30" customHeight="1" x14ac:dyDescent="0.2">
      <c r="A239" s="140"/>
      <c r="B239" s="140"/>
      <c r="C239" s="140"/>
      <c r="D239" s="141"/>
      <c r="E239" s="140"/>
      <c r="F239" s="142"/>
      <c r="G239" s="142"/>
      <c r="H239" s="143">
        <f t="shared" si="7"/>
        <v>0</v>
      </c>
      <c r="I239" s="145"/>
      <c r="J239" s="69"/>
      <c r="K239" s="69"/>
    </row>
    <row r="240" spans="1:11" s="66" customFormat="1" ht="30" customHeight="1" x14ac:dyDescent="0.2">
      <c r="A240" s="140"/>
      <c r="B240" s="140"/>
      <c r="C240" s="140"/>
      <c r="D240" s="141"/>
      <c r="E240" s="140"/>
      <c r="F240" s="142"/>
      <c r="G240" s="142"/>
      <c r="H240" s="143">
        <f t="shared" si="7"/>
        <v>0</v>
      </c>
      <c r="I240" s="145"/>
      <c r="J240" s="69"/>
      <c r="K240" s="69"/>
    </row>
    <row r="241" spans="1:11" s="66" customFormat="1" ht="30" customHeight="1" x14ac:dyDescent="0.2">
      <c r="A241" s="140"/>
      <c r="B241" s="140"/>
      <c r="C241" s="140"/>
      <c r="D241" s="141"/>
      <c r="E241" s="140"/>
      <c r="F241" s="142"/>
      <c r="G241" s="142"/>
      <c r="H241" s="143">
        <f t="shared" si="7"/>
        <v>0</v>
      </c>
      <c r="I241" s="145"/>
      <c r="J241" s="69"/>
      <c r="K241" s="69"/>
    </row>
    <row r="242" spans="1:11" s="66" customFormat="1" ht="30" customHeight="1" x14ac:dyDescent="0.2">
      <c r="A242" s="140"/>
      <c r="B242" s="140"/>
      <c r="C242" s="140"/>
      <c r="D242" s="141"/>
      <c r="E242" s="140"/>
      <c r="F242" s="142"/>
      <c r="G242" s="142"/>
      <c r="H242" s="143">
        <f t="shared" si="7"/>
        <v>0</v>
      </c>
      <c r="I242" s="145"/>
      <c r="J242" s="69"/>
      <c r="K242" s="69"/>
    </row>
    <row r="243" spans="1:11" s="66" customFormat="1" ht="30" customHeight="1" x14ac:dyDescent="0.2">
      <c r="A243" s="140"/>
      <c r="B243" s="140"/>
      <c r="C243" s="140"/>
      <c r="D243" s="141"/>
      <c r="E243" s="140"/>
      <c r="F243" s="142"/>
      <c r="G243" s="142"/>
      <c r="H243" s="143">
        <f t="shared" si="7"/>
        <v>0</v>
      </c>
      <c r="I243" s="145"/>
      <c r="J243" s="69"/>
      <c r="K243" s="69"/>
    </row>
    <row r="244" spans="1:11" s="66" customFormat="1" ht="30" customHeight="1" x14ac:dyDescent="0.2">
      <c r="A244" s="140"/>
      <c r="B244" s="140"/>
      <c r="C244" s="140"/>
      <c r="D244" s="141"/>
      <c r="E244" s="140"/>
      <c r="F244" s="142"/>
      <c r="G244" s="142"/>
      <c r="H244" s="143">
        <f t="shared" si="7"/>
        <v>0</v>
      </c>
      <c r="I244" s="145"/>
      <c r="J244" s="69"/>
      <c r="K244" s="69"/>
    </row>
    <row r="245" spans="1:11" s="66" customFormat="1" ht="30" customHeight="1" x14ac:dyDescent="0.2">
      <c r="A245" s="140"/>
      <c r="B245" s="140"/>
      <c r="C245" s="140"/>
      <c r="D245" s="141"/>
      <c r="E245" s="140"/>
      <c r="F245" s="142"/>
      <c r="G245" s="142"/>
      <c r="H245" s="143">
        <f t="shared" si="7"/>
        <v>0</v>
      </c>
      <c r="I245" s="145"/>
      <c r="J245" s="69"/>
      <c r="K245" s="69"/>
    </row>
    <row r="246" spans="1:11" s="66" customFormat="1" ht="30" customHeight="1" x14ac:dyDescent="0.2">
      <c r="A246" s="140"/>
      <c r="B246" s="140"/>
      <c r="C246" s="140"/>
      <c r="D246" s="141"/>
      <c r="E246" s="140"/>
      <c r="F246" s="142"/>
      <c r="G246" s="142"/>
      <c r="H246" s="143">
        <f t="shared" si="7"/>
        <v>0</v>
      </c>
      <c r="I246" s="145"/>
      <c r="J246" s="69"/>
      <c r="K246" s="69"/>
    </row>
    <row r="247" spans="1:11" s="66" customFormat="1" ht="30" customHeight="1" x14ac:dyDescent="0.2">
      <c r="A247" s="140"/>
      <c r="B247" s="140"/>
      <c r="C247" s="140"/>
      <c r="D247" s="141"/>
      <c r="E247" s="140"/>
      <c r="F247" s="142"/>
      <c r="G247" s="142"/>
      <c r="H247" s="143">
        <f t="shared" si="7"/>
        <v>0</v>
      </c>
      <c r="I247" s="145"/>
      <c r="J247" s="69"/>
      <c r="K247" s="69"/>
    </row>
    <row r="248" spans="1:11" s="66" customFormat="1" ht="30" customHeight="1" x14ac:dyDescent="0.2">
      <c r="A248" s="140"/>
      <c r="B248" s="140"/>
      <c r="C248" s="140"/>
      <c r="D248" s="141"/>
      <c r="E248" s="140"/>
      <c r="F248" s="142"/>
      <c r="G248" s="142"/>
      <c r="H248" s="143">
        <f t="shared" si="7"/>
        <v>0</v>
      </c>
      <c r="I248" s="145"/>
      <c r="J248" s="69"/>
      <c r="K248" s="69"/>
    </row>
    <row r="249" spans="1:11" s="66" customFormat="1" ht="30" customHeight="1" x14ac:dyDescent="0.2">
      <c r="A249" s="140"/>
      <c r="B249" s="140"/>
      <c r="C249" s="140"/>
      <c r="D249" s="141"/>
      <c r="E249" s="140"/>
      <c r="F249" s="142"/>
      <c r="G249" s="142"/>
      <c r="H249" s="143">
        <f t="shared" si="7"/>
        <v>0</v>
      </c>
      <c r="I249" s="145"/>
      <c r="J249" s="69"/>
      <c r="K249" s="69"/>
    </row>
    <row r="250" spans="1:11" s="66" customFormat="1" ht="30" customHeight="1" x14ac:dyDescent="0.2">
      <c r="A250" s="140"/>
      <c r="B250" s="140"/>
      <c r="C250" s="140"/>
      <c r="D250" s="141"/>
      <c r="E250" s="140"/>
      <c r="F250" s="142"/>
      <c r="G250" s="142"/>
      <c r="H250" s="143">
        <f t="shared" si="7"/>
        <v>0</v>
      </c>
      <c r="I250" s="145"/>
      <c r="J250" s="69"/>
      <c r="K250" s="69"/>
    </row>
    <row r="251" spans="1:11" s="66" customFormat="1" ht="30" customHeight="1" x14ac:dyDescent="0.2">
      <c r="A251" s="146"/>
      <c r="B251" s="146"/>
      <c r="C251" s="146"/>
      <c r="D251" s="147"/>
      <c r="E251" s="148"/>
      <c r="F251" s="149"/>
      <c r="G251" s="149"/>
      <c r="H251" s="143">
        <f t="shared" si="7"/>
        <v>0</v>
      </c>
      <c r="I251" s="145"/>
      <c r="J251" s="69"/>
      <c r="K251" s="69"/>
    </row>
    <row r="252" spans="1:11" ht="30" customHeight="1" x14ac:dyDescent="0.2">
      <c r="A252" s="334" t="s">
        <v>73</v>
      </c>
      <c r="B252" s="334"/>
      <c r="C252" s="334"/>
      <c r="D252" s="334"/>
      <c r="E252" s="334"/>
      <c r="F252" s="334"/>
      <c r="G252" s="334"/>
      <c r="H252" s="143">
        <f>SUM(H230:H251)</f>
        <v>0</v>
      </c>
      <c r="I252" s="143">
        <f>SUM(I230:I251)</f>
        <v>0</v>
      </c>
    </row>
    <row r="253" spans="1:11" ht="14.25" customHeight="1" x14ac:dyDescent="0.2">
      <c r="A253" s="150"/>
      <c r="B253" s="150"/>
      <c r="C253" s="150"/>
      <c r="D253" s="150"/>
      <c r="E253" s="151"/>
      <c r="F253" s="152"/>
      <c r="G253" s="151"/>
      <c r="H253" s="152"/>
    </row>
    <row r="254" spans="1:11" ht="24.75" customHeight="1" x14ac:dyDescent="0.2">
      <c r="A254" s="327" t="s">
        <v>54</v>
      </c>
      <c r="B254" s="327"/>
      <c r="C254" s="327"/>
      <c r="D254" s="327"/>
      <c r="E254" s="153"/>
      <c r="F254" s="154"/>
      <c r="G254" s="153"/>
      <c r="H254" s="154"/>
      <c r="I254" s="154"/>
    </row>
    <row r="255" spans="1:11" ht="24.75" customHeight="1" x14ac:dyDescent="0.2">
      <c r="A255" s="128"/>
      <c r="B255" s="128"/>
      <c r="C255" s="128"/>
      <c r="D255" s="128"/>
      <c r="E255" s="155"/>
      <c r="F255" s="156"/>
      <c r="G255" s="155"/>
      <c r="H255" s="156"/>
      <c r="I255" s="157"/>
    </row>
    <row r="256" spans="1:11" ht="24.75" customHeight="1" x14ac:dyDescent="0.2">
      <c r="A256" s="327" t="s">
        <v>55</v>
      </c>
      <c r="B256" s="327"/>
      <c r="C256" s="327"/>
      <c r="D256" s="327"/>
      <c r="E256" s="153"/>
      <c r="F256" s="154"/>
      <c r="G256" s="153"/>
      <c r="H256" s="154"/>
      <c r="I256" s="115"/>
    </row>
  </sheetData>
  <sheetProtection sheet="1"/>
  <mergeCells count="83">
    <mergeCell ref="A1:I1"/>
    <mergeCell ref="A2:I2"/>
    <mergeCell ref="A3:I3"/>
    <mergeCell ref="A8:A9"/>
    <mergeCell ref="B8:B9"/>
    <mergeCell ref="C8:C9"/>
    <mergeCell ref="D8:D9"/>
    <mergeCell ref="E8:E9"/>
    <mergeCell ref="F8:H8"/>
    <mergeCell ref="I8:I9"/>
    <mergeCell ref="A32:G32"/>
    <mergeCell ref="A34:D34"/>
    <mergeCell ref="A36:D36"/>
    <mergeCell ref="D39:D40"/>
    <mergeCell ref="E39:E40"/>
    <mergeCell ref="F39:H39"/>
    <mergeCell ref="I39:I40"/>
    <mergeCell ref="A63:G63"/>
    <mergeCell ref="A65:D65"/>
    <mergeCell ref="A67:D67"/>
    <mergeCell ref="A70:A71"/>
    <mergeCell ref="B70:B71"/>
    <mergeCell ref="A39:A40"/>
    <mergeCell ref="B39:B40"/>
    <mergeCell ref="C39:C40"/>
    <mergeCell ref="I70:I71"/>
    <mergeCell ref="C70:C71"/>
    <mergeCell ref="D70:D71"/>
    <mergeCell ref="E70:E71"/>
    <mergeCell ref="F70:H70"/>
    <mergeCell ref="A94:G94"/>
    <mergeCell ref="A96:D96"/>
    <mergeCell ref="A98:D98"/>
    <mergeCell ref="A101:A102"/>
    <mergeCell ref="B101:B102"/>
    <mergeCell ref="F101:H101"/>
    <mergeCell ref="C101:C102"/>
    <mergeCell ref="D101:D102"/>
    <mergeCell ref="E101:E102"/>
    <mergeCell ref="I101:I102"/>
    <mergeCell ref="A125:G125"/>
    <mergeCell ref="A127:D127"/>
    <mergeCell ref="A129:D129"/>
    <mergeCell ref="A132:A133"/>
    <mergeCell ref="B132:B133"/>
    <mergeCell ref="C132:C133"/>
    <mergeCell ref="D132:D133"/>
    <mergeCell ref="E132:E133"/>
    <mergeCell ref="F132:H132"/>
    <mergeCell ref="I132:I133"/>
    <mergeCell ref="A156:G156"/>
    <mergeCell ref="A158:D158"/>
    <mergeCell ref="A160:D160"/>
    <mergeCell ref="A164:A165"/>
    <mergeCell ref="B164:B165"/>
    <mergeCell ref="C164:C165"/>
    <mergeCell ref="D164:D165"/>
    <mergeCell ref="E164:E165"/>
    <mergeCell ref="F164:H164"/>
    <mergeCell ref="I164:I165"/>
    <mergeCell ref="A188:G188"/>
    <mergeCell ref="A190:D190"/>
    <mergeCell ref="A192:D192"/>
    <mergeCell ref="A196:A197"/>
    <mergeCell ref="B196:B197"/>
    <mergeCell ref="C196:C197"/>
    <mergeCell ref="D196:D197"/>
    <mergeCell ref="E196:E197"/>
    <mergeCell ref="F196:H196"/>
    <mergeCell ref="I228:I229"/>
    <mergeCell ref="A252:G252"/>
    <mergeCell ref="A254:D254"/>
    <mergeCell ref="A256:D256"/>
    <mergeCell ref="I196:I197"/>
    <mergeCell ref="A220:G220"/>
    <mergeCell ref="A222:D222"/>
    <mergeCell ref="A224:D224"/>
    <mergeCell ref="A228:A229"/>
    <mergeCell ref="B228:B229"/>
    <mergeCell ref="C228:C229"/>
    <mergeCell ref="D228:D229"/>
    <mergeCell ref="E228:E229"/>
    <mergeCell ref="F228:H228"/>
  </mergeCells>
  <printOptions horizontalCentered="1"/>
  <pageMargins left="0.19652777777777777" right="0.19652777777777777" top="0.39374999999999999" bottom="0.19652777777777777" header="0.51180555555555551" footer="0.51180555555555551"/>
  <pageSetup paperSize="9" scale="52" firstPageNumber="0" orientation="landscape" horizontalDpi="300" verticalDpi="300" r:id="rId1"/>
  <headerFooter alignWithMargins="0"/>
  <rowBreaks count="7" manualBreakCount="7">
    <brk id="36" max="16383" man="1"/>
    <brk id="67" max="16383" man="1"/>
    <brk id="98" max="16383" man="1"/>
    <brk id="129" max="16383" man="1"/>
    <brk id="160" max="16383" man="1"/>
    <brk id="192" max="16383" man="1"/>
    <brk id="2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211"/>
  <sheetViews>
    <sheetView showGridLines="0" view="pageBreakPreview" zoomScaleNormal="70" zoomScaleSheetLayoutView="100" workbookViewId="0">
      <pane xSplit="1" ySplit="9" topLeftCell="B148" activePane="bottomRight" state="frozen"/>
      <selection pane="topRight" activeCell="B1" sqref="B1"/>
      <selection pane="bottomLeft" activeCell="A10" sqref="A10"/>
      <selection pane="bottomRight" activeCell="D162" sqref="D162"/>
    </sheetView>
  </sheetViews>
  <sheetFormatPr defaultRowHeight="12.75" customHeight="1" x14ac:dyDescent="0.2"/>
  <cols>
    <col min="1" max="1" width="17.7109375" style="56" customWidth="1"/>
    <col min="2" max="3" width="18.5703125" style="56" customWidth="1"/>
    <col min="4" max="4" width="91.42578125" style="42" customWidth="1"/>
    <col min="5" max="5" width="25.7109375" style="56" customWidth="1"/>
    <col min="6" max="6" width="25" style="160" customWidth="1"/>
    <col min="7" max="7" width="20.140625" style="56" customWidth="1"/>
    <col min="8" max="8" width="25" style="58" customWidth="1"/>
    <col min="9" max="9" width="20.7109375" style="58" customWidth="1"/>
    <col min="10" max="11" width="9.140625" style="59" customWidth="1"/>
    <col min="12" max="16384" width="9.140625" style="42"/>
  </cols>
  <sheetData>
    <row r="1" spans="1:11" ht="18" customHeight="1" x14ac:dyDescent="0.2">
      <c r="A1" s="322" t="s">
        <v>0</v>
      </c>
      <c r="B1" s="322"/>
      <c r="C1" s="322"/>
      <c r="D1" s="322"/>
      <c r="E1" s="322"/>
      <c r="F1" s="322"/>
      <c r="G1" s="322"/>
      <c r="H1" s="322"/>
      <c r="I1" s="322"/>
      <c r="J1" s="116">
        <f>SUM(H34,H68,H102,H136,H171,H206)</f>
        <v>0</v>
      </c>
      <c r="K1" s="59" t="s">
        <v>31</v>
      </c>
    </row>
    <row r="2" spans="1:11" ht="19.350000000000001" customHeight="1" x14ac:dyDescent="0.2">
      <c r="A2" s="322" t="s">
        <v>57</v>
      </c>
      <c r="B2" s="322"/>
      <c r="C2" s="322"/>
      <c r="D2" s="322"/>
      <c r="E2" s="322"/>
      <c r="F2" s="322"/>
      <c r="G2" s="322"/>
      <c r="H2" s="322"/>
      <c r="I2" s="322"/>
      <c r="J2" s="116">
        <f>I34+I68+I102+I136+I171+I206</f>
        <v>0</v>
      </c>
      <c r="K2" s="59" t="s">
        <v>78</v>
      </c>
    </row>
    <row r="3" spans="1:11" ht="18" customHeight="1" x14ac:dyDescent="0.2">
      <c r="A3" s="322"/>
      <c r="B3" s="322"/>
      <c r="C3" s="322"/>
      <c r="D3" s="322"/>
      <c r="E3" s="322"/>
      <c r="F3" s="322"/>
      <c r="G3" s="322"/>
      <c r="H3" s="322"/>
      <c r="I3" s="322"/>
      <c r="J3" s="117"/>
    </row>
    <row r="4" spans="1:11" ht="12.75" customHeight="1" x14ac:dyDescent="0.2">
      <c r="A4" s="61"/>
      <c r="B4" s="61"/>
      <c r="C4" s="61"/>
      <c r="D4" s="133"/>
      <c r="E4" s="61"/>
      <c r="F4" s="62"/>
      <c r="G4" s="61"/>
      <c r="H4" s="136"/>
      <c r="J4" s="117"/>
    </row>
    <row r="5" spans="1:11" ht="12.75" customHeight="1" x14ac:dyDescent="0.2">
      <c r="A5" s="61"/>
      <c r="B5" s="61"/>
      <c r="C5" s="61"/>
      <c r="D5" s="133"/>
      <c r="E5" s="61"/>
      <c r="F5" s="62"/>
      <c r="G5" s="61"/>
      <c r="H5" s="136"/>
      <c r="J5" s="117"/>
    </row>
    <row r="6" spans="1:11" ht="12.75" customHeight="1" x14ac:dyDescent="0.2">
      <c r="A6" s="61"/>
      <c r="B6" s="61"/>
      <c r="C6" s="61"/>
      <c r="D6" s="133"/>
      <c r="E6" s="61"/>
      <c r="F6" s="62"/>
      <c r="H6" s="136"/>
      <c r="J6" s="117"/>
    </row>
    <row r="7" spans="1:11" s="66" customFormat="1" ht="18" customHeight="1" x14ac:dyDescent="0.2">
      <c r="A7" s="63" t="s">
        <v>92</v>
      </c>
      <c r="B7" s="19"/>
      <c r="C7" s="19"/>
      <c r="D7" s="64"/>
      <c r="E7" s="19"/>
      <c r="F7" s="20"/>
      <c r="G7" s="112"/>
      <c r="H7" s="67" t="s">
        <v>62</v>
      </c>
      <c r="J7" s="69"/>
      <c r="K7" s="69"/>
    </row>
    <row r="8" spans="1:11" s="74" customFormat="1" ht="26.25" customHeight="1" x14ac:dyDescent="0.2">
      <c r="A8" s="335" t="s">
        <v>63</v>
      </c>
      <c r="B8" s="335" t="s">
        <v>64</v>
      </c>
      <c r="C8" s="335" t="s">
        <v>65</v>
      </c>
      <c r="D8" s="335" t="s">
        <v>86</v>
      </c>
      <c r="E8" s="335" t="s">
        <v>67</v>
      </c>
      <c r="F8" s="335" t="s">
        <v>81</v>
      </c>
      <c r="G8" s="335"/>
      <c r="H8" s="335"/>
      <c r="I8" s="333" t="s">
        <v>93</v>
      </c>
      <c r="J8" s="73"/>
      <c r="K8" s="73"/>
    </row>
    <row r="9" spans="1:11" s="74" customFormat="1" ht="26.25" customHeight="1" x14ac:dyDescent="0.2">
      <c r="A9" s="335"/>
      <c r="B9" s="335"/>
      <c r="C9" s="335"/>
      <c r="D9" s="335"/>
      <c r="E9" s="335"/>
      <c r="F9" s="139" t="s">
        <v>94</v>
      </c>
      <c r="G9" s="138" t="s">
        <v>71</v>
      </c>
      <c r="H9" s="139" t="s">
        <v>72</v>
      </c>
      <c r="I9" s="333"/>
      <c r="J9" s="73"/>
      <c r="K9" s="73"/>
    </row>
    <row r="10" spans="1:11" s="66" customFormat="1" ht="30" customHeight="1" x14ac:dyDescent="0.2">
      <c r="A10" s="140"/>
      <c r="B10" s="140"/>
      <c r="C10" s="140"/>
      <c r="D10" s="141"/>
      <c r="E10" s="140"/>
      <c r="F10" s="142"/>
      <c r="G10" s="142"/>
      <c r="H10" s="143">
        <f t="shared" ref="H10:H29" si="0">F10*G10</f>
        <v>0</v>
      </c>
      <c r="I10" s="161"/>
      <c r="J10" s="69"/>
      <c r="K10" s="69"/>
    </row>
    <row r="11" spans="1:11" s="66" customFormat="1" ht="30" customHeight="1" x14ac:dyDescent="0.2">
      <c r="A11" s="140"/>
      <c r="B11" s="140"/>
      <c r="C11" s="140"/>
      <c r="D11" s="141"/>
      <c r="E11" s="140"/>
      <c r="F11" s="142"/>
      <c r="G11" s="142"/>
      <c r="H11" s="143">
        <f t="shared" si="0"/>
        <v>0</v>
      </c>
      <c r="I11" s="162"/>
      <c r="J11" s="69"/>
      <c r="K11" s="69"/>
    </row>
    <row r="12" spans="1:11" s="66" customFormat="1" ht="30" customHeight="1" x14ac:dyDescent="0.2">
      <c r="A12" s="140"/>
      <c r="B12" s="140"/>
      <c r="C12" s="140"/>
      <c r="D12" s="141"/>
      <c r="E12" s="140"/>
      <c r="F12" s="142"/>
      <c r="G12" s="142"/>
      <c r="H12" s="143">
        <f t="shared" si="0"/>
        <v>0</v>
      </c>
      <c r="I12" s="162"/>
      <c r="J12" s="69"/>
      <c r="K12" s="69"/>
    </row>
    <row r="13" spans="1:11" s="66" customFormat="1" ht="30" customHeight="1" x14ac:dyDescent="0.2">
      <c r="A13" s="140"/>
      <c r="B13" s="140"/>
      <c r="C13" s="140"/>
      <c r="D13" s="141"/>
      <c r="E13" s="140"/>
      <c r="F13" s="142"/>
      <c r="G13" s="142"/>
      <c r="H13" s="143">
        <f t="shared" si="0"/>
        <v>0</v>
      </c>
      <c r="I13" s="162"/>
      <c r="J13" s="69"/>
      <c r="K13" s="69"/>
    </row>
    <row r="14" spans="1:11" s="66" customFormat="1" ht="30" customHeight="1" x14ac:dyDescent="0.2">
      <c r="A14" s="140"/>
      <c r="B14" s="140"/>
      <c r="C14" s="140"/>
      <c r="D14" s="141"/>
      <c r="E14" s="140"/>
      <c r="F14" s="142"/>
      <c r="G14" s="142"/>
      <c r="H14" s="143">
        <f t="shared" si="0"/>
        <v>0</v>
      </c>
      <c r="I14" s="162"/>
      <c r="J14" s="69"/>
      <c r="K14" s="69"/>
    </row>
    <row r="15" spans="1:11" s="66" customFormat="1" ht="30" customHeight="1" x14ac:dyDescent="0.2">
      <c r="A15" s="140"/>
      <c r="B15" s="140"/>
      <c r="C15" s="140"/>
      <c r="D15" s="141"/>
      <c r="E15" s="140"/>
      <c r="F15" s="142"/>
      <c r="G15" s="142"/>
      <c r="H15" s="143">
        <f t="shared" si="0"/>
        <v>0</v>
      </c>
      <c r="I15" s="162"/>
      <c r="J15" s="69"/>
      <c r="K15" s="69"/>
    </row>
    <row r="16" spans="1:11" s="66" customFormat="1" ht="30" customHeight="1" x14ac:dyDescent="0.2">
      <c r="A16" s="140"/>
      <c r="B16" s="140"/>
      <c r="C16" s="140"/>
      <c r="D16" s="141"/>
      <c r="E16" s="140"/>
      <c r="F16" s="142"/>
      <c r="G16" s="142"/>
      <c r="H16" s="143">
        <f t="shared" si="0"/>
        <v>0</v>
      </c>
      <c r="I16" s="162"/>
      <c r="J16" s="69"/>
      <c r="K16" s="69"/>
    </row>
    <row r="17" spans="1:11" s="66" customFormat="1" ht="30" customHeight="1" x14ac:dyDescent="0.2">
      <c r="A17" s="140"/>
      <c r="B17" s="140"/>
      <c r="C17" s="140"/>
      <c r="D17" s="141"/>
      <c r="E17" s="140"/>
      <c r="F17" s="142"/>
      <c r="G17" s="142"/>
      <c r="H17" s="143">
        <f t="shared" si="0"/>
        <v>0</v>
      </c>
      <c r="I17" s="162"/>
      <c r="J17" s="69"/>
      <c r="K17" s="69"/>
    </row>
    <row r="18" spans="1:11" s="66" customFormat="1" ht="30" customHeight="1" x14ac:dyDescent="0.2">
      <c r="A18" s="140"/>
      <c r="B18" s="140"/>
      <c r="C18" s="140"/>
      <c r="D18" s="141"/>
      <c r="E18" s="140"/>
      <c r="F18" s="142"/>
      <c r="G18" s="142"/>
      <c r="H18" s="143">
        <f t="shared" si="0"/>
        <v>0</v>
      </c>
      <c r="I18" s="162"/>
      <c r="J18" s="69"/>
      <c r="K18" s="69"/>
    </row>
    <row r="19" spans="1:11" s="66" customFormat="1" ht="30" customHeight="1" x14ac:dyDescent="0.2">
      <c r="A19" s="140"/>
      <c r="B19" s="140"/>
      <c r="C19" s="140"/>
      <c r="D19" s="141"/>
      <c r="E19" s="140"/>
      <c r="F19" s="142"/>
      <c r="G19" s="142"/>
      <c r="H19" s="143">
        <f t="shared" si="0"/>
        <v>0</v>
      </c>
      <c r="I19" s="162"/>
      <c r="J19" s="69"/>
      <c r="K19" s="69"/>
    </row>
    <row r="20" spans="1:11" s="66" customFormat="1" ht="30" customHeight="1" x14ac:dyDescent="0.2">
      <c r="A20" s="140"/>
      <c r="B20" s="140"/>
      <c r="C20" s="140"/>
      <c r="D20" s="141"/>
      <c r="E20" s="140"/>
      <c r="F20" s="142"/>
      <c r="G20" s="142"/>
      <c r="H20" s="143">
        <f t="shared" si="0"/>
        <v>0</v>
      </c>
      <c r="I20" s="162"/>
      <c r="J20" s="69"/>
      <c r="K20" s="69"/>
    </row>
    <row r="21" spans="1:11" s="66" customFormat="1" ht="30" customHeight="1" x14ac:dyDescent="0.2">
      <c r="A21" s="140"/>
      <c r="B21" s="140"/>
      <c r="C21" s="140"/>
      <c r="D21" s="141"/>
      <c r="E21" s="140"/>
      <c r="F21" s="142"/>
      <c r="G21" s="142"/>
      <c r="H21" s="143">
        <f t="shared" si="0"/>
        <v>0</v>
      </c>
      <c r="I21" s="162"/>
      <c r="J21" s="69"/>
      <c r="K21" s="69"/>
    </row>
    <row r="22" spans="1:11" s="66" customFormat="1" ht="30" customHeight="1" x14ac:dyDescent="0.2">
      <c r="A22" s="140"/>
      <c r="B22" s="140"/>
      <c r="C22" s="140"/>
      <c r="D22" s="141"/>
      <c r="E22" s="140"/>
      <c r="F22" s="142"/>
      <c r="G22" s="142"/>
      <c r="H22" s="143">
        <f t="shared" si="0"/>
        <v>0</v>
      </c>
      <c r="I22" s="162"/>
      <c r="J22" s="69"/>
      <c r="K22" s="69"/>
    </row>
    <row r="23" spans="1:11" s="66" customFormat="1" ht="30" customHeight="1" x14ac:dyDescent="0.2">
      <c r="A23" s="140"/>
      <c r="B23" s="140"/>
      <c r="C23" s="140"/>
      <c r="D23" s="141"/>
      <c r="E23" s="140"/>
      <c r="F23" s="142"/>
      <c r="G23" s="142"/>
      <c r="H23" s="143">
        <f t="shared" si="0"/>
        <v>0</v>
      </c>
      <c r="I23" s="162"/>
      <c r="J23" s="69"/>
      <c r="K23" s="69"/>
    </row>
    <row r="24" spans="1:11" s="66" customFormat="1" ht="30" customHeight="1" x14ac:dyDescent="0.2">
      <c r="A24" s="140"/>
      <c r="B24" s="140"/>
      <c r="C24" s="140"/>
      <c r="D24" s="141"/>
      <c r="E24" s="140"/>
      <c r="F24" s="142"/>
      <c r="G24" s="142"/>
      <c r="H24" s="143">
        <f t="shared" si="0"/>
        <v>0</v>
      </c>
      <c r="I24" s="162"/>
      <c r="J24" s="69"/>
      <c r="K24" s="69"/>
    </row>
    <row r="25" spans="1:11" s="66" customFormat="1" ht="30" customHeight="1" x14ac:dyDescent="0.2">
      <c r="A25" s="140"/>
      <c r="B25" s="140"/>
      <c r="C25" s="140"/>
      <c r="D25" s="141"/>
      <c r="E25" s="140"/>
      <c r="F25" s="142"/>
      <c r="G25" s="142"/>
      <c r="H25" s="143">
        <f t="shared" si="0"/>
        <v>0</v>
      </c>
      <c r="I25" s="162"/>
      <c r="J25" s="69"/>
      <c r="K25" s="69"/>
    </row>
    <row r="26" spans="1:11" s="66" customFormat="1" ht="30" customHeight="1" x14ac:dyDescent="0.2">
      <c r="A26" s="140"/>
      <c r="B26" s="140"/>
      <c r="C26" s="140"/>
      <c r="D26" s="141"/>
      <c r="E26" s="140"/>
      <c r="F26" s="142"/>
      <c r="G26" s="142"/>
      <c r="H26" s="143">
        <f t="shared" si="0"/>
        <v>0</v>
      </c>
      <c r="I26" s="162"/>
      <c r="J26" s="69"/>
      <c r="K26" s="69"/>
    </row>
    <row r="27" spans="1:11" s="66" customFormat="1" ht="30" customHeight="1" x14ac:dyDescent="0.2">
      <c r="A27" s="140"/>
      <c r="B27" s="140"/>
      <c r="C27" s="140"/>
      <c r="D27" s="141"/>
      <c r="E27" s="140"/>
      <c r="F27" s="142"/>
      <c r="G27" s="142"/>
      <c r="H27" s="143">
        <f t="shared" si="0"/>
        <v>0</v>
      </c>
      <c r="I27" s="162"/>
      <c r="J27" s="69"/>
      <c r="K27" s="69"/>
    </row>
    <row r="28" spans="1:11" s="66" customFormat="1" ht="30" customHeight="1" x14ac:dyDescent="0.2">
      <c r="A28" s="140"/>
      <c r="B28" s="140"/>
      <c r="C28" s="140"/>
      <c r="D28" s="141"/>
      <c r="E28" s="140"/>
      <c r="F28" s="142"/>
      <c r="G28" s="142"/>
      <c r="H28" s="143">
        <f t="shared" si="0"/>
        <v>0</v>
      </c>
      <c r="I28" s="162"/>
      <c r="J28" s="69"/>
      <c r="K28" s="69"/>
    </row>
    <row r="29" spans="1:11" s="66" customFormat="1" ht="30" customHeight="1" x14ac:dyDescent="0.2">
      <c r="A29" s="140"/>
      <c r="B29" s="140"/>
      <c r="C29" s="140"/>
      <c r="D29" s="141"/>
      <c r="E29" s="140"/>
      <c r="F29" s="163"/>
      <c r="G29" s="142"/>
      <c r="H29" s="143">
        <f t="shared" si="0"/>
        <v>0</v>
      </c>
      <c r="I29" s="162"/>
      <c r="J29" s="69"/>
      <c r="K29" s="69"/>
    </row>
    <row r="30" spans="1:11" s="66" customFormat="1" ht="30" customHeight="1" x14ac:dyDescent="0.2">
      <c r="A30" s="334" t="s">
        <v>95</v>
      </c>
      <c r="B30" s="334"/>
      <c r="C30" s="334"/>
      <c r="D30" s="334"/>
      <c r="E30" s="334"/>
      <c r="F30" s="334"/>
      <c r="G30" s="334"/>
      <c r="H30" s="143">
        <f>SUM(H10:H29)</f>
        <v>0</v>
      </c>
      <c r="I30" s="164">
        <f>SUM(I10:I29)</f>
        <v>0</v>
      </c>
      <c r="J30" s="69"/>
      <c r="K30" s="69"/>
    </row>
    <row r="31" spans="1:11" s="66" customFormat="1" ht="10.5" customHeight="1" x14ac:dyDescent="0.2">
      <c r="A31" s="339"/>
      <c r="B31" s="339"/>
      <c r="C31" s="339"/>
      <c r="D31" s="339"/>
      <c r="E31" s="339"/>
      <c r="F31" s="339"/>
      <c r="G31" s="339"/>
      <c r="H31" s="339"/>
      <c r="I31" s="165"/>
      <c r="J31" s="69"/>
      <c r="K31" s="69"/>
    </row>
    <row r="32" spans="1:11" s="66" customFormat="1" ht="30" customHeight="1" x14ac:dyDescent="0.2">
      <c r="A32" s="340" t="s">
        <v>96</v>
      </c>
      <c r="B32" s="340"/>
      <c r="C32" s="340"/>
      <c r="D32" s="340"/>
      <c r="E32" s="340"/>
      <c r="F32" s="340"/>
      <c r="G32" s="340"/>
      <c r="H32" s="166"/>
      <c r="I32" s="167"/>
      <c r="J32" s="69"/>
      <c r="K32" s="69"/>
    </row>
    <row r="33" spans="1:11" s="171" customFormat="1" ht="10.5" customHeight="1" x14ac:dyDescent="0.2">
      <c r="A33" s="168"/>
      <c r="B33" s="97"/>
      <c r="C33" s="97"/>
      <c r="D33" s="98"/>
      <c r="E33" s="97"/>
      <c r="F33" s="99"/>
      <c r="G33" s="97"/>
      <c r="H33" s="169"/>
      <c r="I33" s="96"/>
      <c r="J33" s="170"/>
      <c r="K33" s="170"/>
    </row>
    <row r="34" spans="1:11" s="66" customFormat="1" ht="30" customHeight="1" x14ac:dyDescent="0.2">
      <c r="A34" s="334" t="s">
        <v>97</v>
      </c>
      <c r="B34" s="334"/>
      <c r="C34" s="334"/>
      <c r="D34" s="334"/>
      <c r="E34" s="334"/>
      <c r="F34" s="334"/>
      <c r="G34" s="334"/>
      <c r="H34" s="172">
        <f>H30*H32</f>
        <v>0</v>
      </c>
      <c r="I34" s="172">
        <f>I30</f>
        <v>0</v>
      </c>
      <c r="J34" s="69"/>
      <c r="K34" s="69"/>
    </row>
    <row r="35" spans="1:11" s="66" customFormat="1" ht="18" customHeight="1" x14ac:dyDescent="0.2">
      <c r="A35" s="336" t="s">
        <v>98</v>
      </c>
      <c r="B35" s="336"/>
      <c r="C35" s="336"/>
      <c r="D35" s="336"/>
      <c r="E35" s="97"/>
      <c r="F35" s="99"/>
      <c r="G35" s="97"/>
      <c r="H35" s="100"/>
      <c r="I35" s="58"/>
      <c r="J35" s="69"/>
      <c r="K35" s="69"/>
    </row>
    <row r="36" spans="1:11" s="66" customFormat="1" ht="14.25" customHeight="1" x14ac:dyDescent="0.2">
      <c r="A36" s="174"/>
      <c r="B36" s="174"/>
      <c r="C36" s="174"/>
      <c r="D36" s="173"/>
      <c r="E36" s="97"/>
      <c r="F36" s="99"/>
      <c r="G36" s="97"/>
      <c r="H36" s="100"/>
      <c r="I36" s="58"/>
      <c r="J36" s="69"/>
      <c r="K36" s="69"/>
    </row>
    <row r="37" spans="1:11" s="66" customFormat="1" ht="24.75" customHeight="1" x14ac:dyDescent="0.2">
      <c r="A37" s="327" t="s">
        <v>54</v>
      </c>
      <c r="B37" s="327"/>
      <c r="C37" s="327"/>
      <c r="D37" s="327"/>
      <c r="E37" s="104"/>
      <c r="F37" s="103"/>
      <c r="G37" s="104"/>
      <c r="H37" s="105"/>
      <c r="I37" s="105"/>
      <c r="J37" s="69"/>
      <c r="K37" s="69"/>
    </row>
    <row r="38" spans="1:11" s="66" customFormat="1" ht="24.75" customHeight="1" x14ac:dyDescent="0.2">
      <c r="A38" s="106"/>
      <c r="B38" s="106"/>
      <c r="C38" s="106"/>
      <c r="D38" s="128"/>
      <c r="E38" s="106"/>
      <c r="F38" s="108"/>
      <c r="G38" s="106"/>
      <c r="H38" s="109"/>
      <c r="I38" s="110"/>
      <c r="J38" s="69"/>
      <c r="K38" s="69"/>
    </row>
    <row r="39" spans="1:11" s="66" customFormat="1" ht="24.75" customHeight="1" x14ac:dyDescent="0.2">
      <c r="A39" s="327" t="s">
        <v>55</v>
      </c>
      <c r="B39" s="327"/>
      <c r="C39" s="327"/>
      <c r="D39" s="327"/>
      <c r="E39" s="104"/>
      <c r="F39" s="103"/>
      <c r="G39" s="104"/>
      <c r="H39" s="105"/>
      <c r="I39" s="111"/>
      <c r="J39" s="69"/>
      <c r="K39" s="69"/>
    </row>
    <row r="40" spans="1:11" s="66" customFormat="1" ht="15.75" customHeight="1" x14ac:dyDescent="0.2">
      <c r="A40" s="112"/>
      <c r="B40" s="112"/>
      <c r="C40" s="112"/>
      <c r="E40" s="112"/>
      <c r="F40" s="175"/>
      <c r="G40" s="112"/>
      <c r="H40" s="96"/>
      <c r="I40" s="67"/>
      <c r="J40" s="69"/>
      <c r="K40" s="69"/>
    </row>
    <row r="41" spans="1:11" s="66" customFormat="1" ht="18" customHeight="1" x14ac:dyDescent="0.2">
      <c r="A41" s="63" t="s">
        <v>92</v>
      </c>
      <c r="B41" s="19"/>
      <c r="C41" s="19"/>
      <c r="D41" s="64"/>
      <c r="E41" s="19"/>
      <c r="F41" s="20"/>
      <c r="G41" s="93"/>
      <c r="H41" s="95"/>
      <c r="I41" s="95" t="s">
        <v>76</v>
      </c>
      <c r="J41" s="69"/>
      <c r="K41" s="69"/>
    </row>
    <row r="42" spans="1:11" s="74" customFormat="1" ht="26.25" customHeight="1" x14ac:dyDescent="0.2">
      <c r="A42" s="335" t="s">
        <v>63</v>
      </c>
      <c r="B42" s="335" t="s">
        <v>64</v>
      </c>
      <c r="C42" s="335" t="s">
        <v>65</v>
      </c>
      <c r="D42" s="335" t="s">
        <v>86</v>
      </c>
      <c r="E42" s="335" t="s">
        <v>67</v>
      </c>
      <c r="F42" s="335" t="s">
        <v>81</v>
      </c>
      <c r="G42" s="335"/>
      <c r="H42" s="335"/>
      <c r="I42" s="333" t="s">
        <v>93</v>
      </c>
      <c r="J42" s="73"/>
      <c r="K42" s="73"/>
    </row>
    <row r="43" spans="1:11" s="74" customFormat="1" ht="26.25" customHeight="1" x14ac:dyDescent="0.2">
      <c r="A43" s="335"/>
      <c r="B43" s="335"/>
      <c r="C43" s="335"/>
      <c r="D43" s="335"/>
      <c r="E43" s="335"/>
      <c r="F43" s="139" t="s">
        <v>94</v>
      </c>
      <c r="G43" s="138" t="s">
        <v>71</v>
      </c>
      <c r="H43" s="139" t="s">
        <v>72</v>
      </c>
      <c r="I43" s="333"/>
      <c r="J43" s="73"/>
      <c r="K43" s="73"/>
    </row>
    <row r="44" spans="1:11" s="66" customFormat="1" ht="30" customHeight="1" x14ac:dyDescent="0.2">
      <c r="A44" s="140"/>
      <c r="B44" s="140"/>
      <c r="C44" s="140"/>
      <c r="D44" s="141"/>
      <c r="E44" s="140"/>
      <c r="F44" s="142"/>
      <c r="G44" s="142"/>
      <c r="H44" s="143">
        <f t="shared" ref="H44:H63" si="1">F44*G44</f>
        <v>0</v>
      </c>
      <c r="I44" s="161"/>
      <c r="J44" s="69"/>
      <c r="K44" s="69"/>
    </row>
    <row r="45" spans="1:11" s="66" customFormat="1" ht="30" customHeight="1" x14ac:dyDescent="0.2">
      <c r="A45" s="140"/>
      <c r="B45" s="140"/>
      <c r="C45" s="140"/>
      <c r="D45" s="141"/>
      <c r="E45" s="140"/>
      <c r="F45" s="142"/>
      <c r="G45" s="142"/>
      <c r="H45" s="143">
        <f t="shared" si="1"/>
        <v>0</v>
      </c>
      <c r="I45" s="162"/>
      <c r="J45" s="69"/>
      <c r="K45" s="69"/>
    </row>
    <row r="46" spans="1:11" s="66" customFormat="1" ht="30" customHeight="1" x14ac:dyDescent="0.2">
      <c r="A46" s="140"/>
      <c r="B46" s="140"/>
      <c r="C46" s="140"/>
      <c r="D46" s="141"/>
      <c r="E46" s="140"/>
      <c r="F46" s="142"/>
      <c r="G46" s="142"/>
      <c r="H46" s="143">
        <f t="shared" si="1"/>
        <v>0</v>
      </c>
      <c r="I46" s="162"/>
      <c r="J46" s="69"/>
      <c r="K46" s="69"/>
    </row>
    <row r="47" spans="1:11" s="66" customFormat="1" ht="30" customHeight="1" x14ac:dyDescent="0.2">
      <c r="A47" s="140"/>
      <c r="B47" s="140"/>
      <c r="C47" s="140"/>
      <c r="D47" s="141"/>
      <c r="E47" s="140"/>
      <c r="F47" s="142"/>
      <c r="G47" s="142"/>
      <c r="H47" s="143">
        <f t="shared" si="1"/>
        <v>0</v>
      </c>
      <c r="I47" s="162"/>
      <c r="J47" s="69"/>
      <c r="K47" s="69"/>
    </row>
    <row r="48" spans="1:11" s="66" customFormat="1" ht="30" customHeight="1" x14ac:dyDescent="0.2">
      <c r="A48" s="140"/>
      <c r="B48" s="140"/>
      <c r="C48" s="140"/>
      <c r="D48" s="141"/>
      <c r="E48" s="140"/>
      <c r="F48" s="142"/>
      <c r="G48" s="142"/>
      <c r="H48" s="143">
        <f t="shared" si="1"/>
        <v>0</v>
      </c>
      <c r="I48" s="162"/>
      <c r="J48" s="69"/>
      <c r="K48" s="69"/>
    </row>
    <row r="49" spans="1:11" s="66" customFormat="1" ht="30" customHeight="1" x14ac:dyDescent="0.2">
      <c r="A49" s="140"/>
      <c r="B49" s="140"/>
      <c r="C49" s="140"/>
      <c r="D49" s="141"/>
      <c r="E49" s="140"/>
      <c r="F49" s="142"/>
      <c r="G49" s="142"/>
      <c r="H49" s="143">
        <f t="shared" si="1"/>
        <v>0</v>
      </c>
      <c r="I49" s="162"/>
      <c r="J49" s="69"/>
      <c r="K49" s="69"/>
    </row>
    <row r="50" spans="1:11" s="66" customFormat="1" ht="30" customHeight="1" x14ac:dyDescent="0.2">
      <c r="A50" s="140"/>
      <c r="B50" s="140"/>
      <c r="C50" s="140"/>
      <c r="D50" s="141"/>
      <c r="E50" s="140"/>
      <c r="F50" s="142"/>
      <c r="G50" s="142"/>
      <c r="H50" s="143">
        <f t="shared" si="1"/>
        <v>0</v>
      </c>
      <c r="I50" s="162"/>
      <c r="J50" s="69"/>
      <c r="K50" s="69"/>
    </row>
    <row r="51" spans="1:11" s="66" customFormat="1" ht="30" customHeight="1" x14ac:dyDescent="0.2">
      <c r="A51" s="140"/>
      <c r="B51" s="140"/>
      <c r="C51" s="140"/>
      <c r="D51" s="141"/>
      <c r="E51" s="140"/>
      <c r="F51" s="142"/>
      <c r="G51" s="142"/>
      <c r="H51" s="143">
        <f t="shared" si="1"/>
        <v>0</v>
      </c>
      <c r="I51" s="162"/>
      <c r="J51" s="69"/>
      <c r="K51" s="69"/>
    </row>
    <row r="52" spans="1:11" s="66" customFormat="1" ht="30" customHeight="1" x14ac:dyDescent="0.2">
      <c r="A52" s="140"/>
      <c r="B52" s="140"/>
      <c r="C52" s="140"/>
      <c r="D52" s="141"/>
      <c r="E52" s="140"/>
      <c r="F52" s="142"/>
      <c r="G52" s="142"/>
      <c r="H52" s="143">
        <f t="shared" si="1"/>
        <v>0</v>
      </c>
      <c r="I52" s="162"/>
      <c r="J52" s="69"/>
      <c r="K52" s="69"/>
    </row>
    <row r="53" spans="1:11" s="66" customFormat="1" ht="30" customHeight="1" x14ac:dyDescent="0.2">
      <c r="A53" s="140"/>
      <c r="B53" s="140"/>
      <c r="C53" s="140"/>
      <c r="D53" s="141"/>
      <c r="E53" s="140"/>
      <c r="F53" s="142"/>
      <c r="G53" s="142"/>
      <c r="H53" s="143">
        <f t="shared" si="1"/>
        <v>0</v>
      </c>
      <c r="I53" s="162"/>
      <c r="J53" s="69"/>
      <c r="K53" s="69"/>
    </row>
    <row r="54" spans="1:11" s="66" customFormat="1" ht="30" customHeight="1" x14ac:dyDescent="0.2">
      <c r="A54" s="140"/>
      <c r="B54" s="140"/>
      <c r="C54" s="140"/>
      <c r="D54" s="141"/>
      <c r="E54" s="140"/>
      <c r="F54" s="142"/>
      <c r="G54" s="142"/>
      <c r="H54" s="143">
        <f t="shared" si="1"/>
        <v>0</v>
      </c>
      <c r="I54" s="162"/>
      <c r="J54" s="69"/>
      <c r="K54" s="69"/>
    </row>
    <row r="55" spans="1:11" s="66" customFormat="1" ht="30" customHeight="1" x14ac:dyDescent="0.2">
      <c r="A55" s="140"/>
      <c r="B55" s="140"/>
      <c r="C55" s="140"/>
      <c r="D55" s="141"/>
      <c r="E55" s="140"/>
      <c r="F55" s="142"/>
      <c r="G55" s="142"/>
      <c r="H55" s="143">
        <f t="shared" si="1"/>
        <v>0</v>
      </c>
      <c r="I55" s="162"/>
      <c r="J55" s="69"/>
      <c r="K55" s="69"/>
    </row>
    <row r="56" spans="1:11" s="66" customFormat="1" ht="30" customHeight="1" x14ac:dyDescent="0.2">
      <c r="A56" s="140"/>
      <c r="B56" s="140"/>
      <c r="C56" s="140"/>
      <c r="D56" s="141"/>
      <c r="E56" s="140"/>
      <c r="F56" s="142"/>
      <c r="G56" s="142"/>
      <c r="H56" s="143">
        <f t="shared" si="1"/>
        <v>0</v>
      </c>
      <c r="I56" s="162"/>
      <c r="J56" s="69"/>
      <c r="K56" s="69"/>
    </row>
    <row r="57" spans="1:11" s="66" customFormat="1" ht="30" customHeight="1" x14ac:dyDescent="0.2">
      <c r="A57" s="140"/>
      <c r="B57" s="140"/>
      <c r="C57" s="140"/>
      <c r="D57" s="141"/>
      <c r="E57" s="140"/>
      <c r="F57" s="142"/>
      <c r="G57" s="142"/>
      <c r="H57" s="143">
        <f t="shared" si="1"/>
        <v>0</v>
      </c>
      <c r="I57" s="162"/>
      <c r="J57" s="69"/>
      <c r="K57" s="69"/>
    </row>
    <row r="58" spans="1:11" s="66" customFormat="1" ht="30" customHeight="1" x14ac:dyDescent="0.2">
      <c r="A58" s="140"/>
      <c r="B58" s="140"/>
      <c r="C58" s="140"/>
      <c r="D58" s="141"/>
      <c r="E58" s="140"/>
      <c r="F58" s="142"/>
      <c r="G58" s="142"/>
      <c r="H58" s="143">
        <f t="shared" si="1"/>
        <v>0</v>
      </c>
      <c r="I58" s="162"/>
      <c r="J58" s="69"/>
      <c r="K58" s="69"/>
    </row>
    <row r="59" spans="1:11" s="66" customFormat="1" ht="30" customHeight="1" x14ac:dyDescent="0.2">
      <c r="A59" s="140"/>
      <c r="B59" s="140"/>
      <c r="C59" s="140"/>
      <c r="D59" s="141"/>
      <c r="E59" s="140"/>
      <c r="F59" s="142"/>
      <c r="G59" s="142"/>
      <c r="H59" s="143">
        <f t="shared" si="1"/>
        <v>0</v>
      </c>
      <c r="I59" s="162"/>
      <c r="J59" s="69"/>
      <c r="K59" s="69"/>
    </row>
    <row r="60" spans="1:11" s="66" customFormat="1" ht="30" customHeight="1" x14ac:dyDescent="0.2">
      <c r="A60" s="140"/>
      <c r="B60" s="140"/>
      <c r="C60" s="140"/>
      <c r="D60" s="141"/>
      <c r="E60" s="140"/>
      <c r="F60" s="142"/>
      <c r="G60" s="142"/>
      <c r="H60" s="143">
        <f t="shared" si="1"/>
        <v>0</v>
      </c>
      <c r="I60" s="162"/>
      <c r="J60" s="69"/>
      <c r="K60" s="69"/>
    </row>
    <row r="61" spans="1:11" s="66" customFormat="1" ht="30" customHeight="1" x14ac:dyDescent="0.2">
      <c r="A61" s="140"/>
      <c r="B61" s="140"/>
      <c r="C61" s="140"/>
      <c r="D61" s="141"/>
      <c r="E61" s="140"/>
      <c r="F61" s="142"/>
      <c r="G61" s="142"/>
      <c r="H61" s="143">
        <f t="shared" si="1"/>
        <v>0</v>
      </c>
      <c r="I61" s="162"/>
      <c r="J61" s="69"/>
      <c r="K61" s="69"/>
    </row>
    <row r="62" spans="1:11" s="66" customFormat="1" ht="30" customHeight="1" x14ac:dyDescent="0.2">
      <c r="A62" s="140"/>
      <c r="B62" s="140"/>
      <c r="C62" s="140"/>
      <c r="D62" s="141"/>
      <c r="E62" s="140"/>
      <c r="F62" s="142"/>
      <c r="G62" s="142"/>
      <c r="H62" s="143">
        <f t="shared" si="1"/>
        <v>0</v>
      </c>
      <c r="I62" s="162"/>
      <c r="J62" s="69"/>
      <c r="K62" s="69"/>
    </row>
    <row r="63" spans="1:11" s="66" customFormat="1" ht="30" customHeight="1" x14ac:dyDescent="0.2">
      <c r="A63" s="140"/>
      <c r="B63" s="140"/>
      <c r="C63" s="140"/>
      <c r="D63" s="141"/>
      <c r="E63" s="140"/>
      <c r="F63" s="163"/>
      <c r="G63" s="142"/>
      <c r="H63" s="143">
        <f t="shared" si="1"/>
        <v>0</v>
      </c>
      <c r="I63" s="162"/>
      <c r="J63" s="69"/>
      <c r="K63" s="69"/>
    </row>
    <row r="64" spans="1:11" s="66" customFormat="1" ht="30" customHeight="1" x14ac:dyDescent="0.2">
      <c r="A64" s="334" t="s">
        <v>95</v>
      </c>
      <c r="B64" s="334"/>
      <c r="C64" s="334"/>
      <c r="D64" s="334"/>
      <c r="E64" s="334"/>
      <c r="F64" s="334"/>
      <c r="G64" s="334"/>
      <c r="H64" s="143">
        <f>SUM(H44:H63)</f>
        <v>0</v>
      </c>
      <c r="I64" s="164">
        <f>SUM(I44:I63)</f>
        <v>0</v>
      </c>
      <c r="J64" s="69"/>
      <c r="K64" s="69"/>
    </row>
    <row r="65" spans="1:11" s="66" customFormat="1" ht="10.5" customHeight="1" x14ac:dyDescent="0.2">
      <c r="A65" s="338"/>
      <c r="B65" s="338"/>
      <c r="C65" s="338"/>
      <c r="D65" s="338"/>
      <c r="E65" s="338"/>
      <c r="F65" s="338"/>
      <c r="G65" s="338"/>
      <c r="H65" s="338"/>
      <c r="I65" s="338"/>
      <c r="J65" s="69"/>
      <c r="K65" s="69"/>
    </row>
    <row r="66" spans="1:11" s="66" customFormat="1" ht="30" customHeight="1" x14ac:dyDescent="0.2">
      <c r="A66" s="334" t="s">
        <v>96</v>
      </c>
      <c r="B66" s="334"/>
      <c r="C66" s="334"/>
      <c r="D66" s="334"/>
      <c r="E66" s="334"/>
      <c r="F66" s="334"/>
      <c r="G66" s="334"/>
      <c r="H66" s="166"/>
      <c r="I66" s="176"/>
      <c r="J66" s="69"/>
      <c r="K66" s="69"/>
    </row>
    <row r="67" spans="1:11" s="171" customFormat="1" ht="10.5" customHeight="1" x14ac:dyDescent="0.2">
      <c r="A67" s="97"/>
      <c r="B67" s="97"/>
      <c r="C67" s="97"/>
      <c r="D67" s="98"/>
      <c r="E67" s="97"/>
      <c r="F67" s="99"/>
      <c r="G67" s="97"/>
      <c r="H67" s="169"/>
      <c r="I67" s="96"/>
      <c r="J67" s="170"/>
      <c r="K67" s="170"/>
    </row>
    <row r="68" spans="1:11" s="66" customFormat="1" ht="30" customHeight="1" x14ac:dyDescent="0.2">
      <c r="A68" s="334" t="s">
        <v>97</v>
      </c>
      <c r="B68" s="334"/>
      <c r="C68" s="334"/>
      <c r="D68" s="334"/>
      <c r="E68" s="334"/>
      <c r="F68" s="334"/>
      <c r="G68" s="334"/>
      <c r="H68" s="172">
        <f>H64*H66</f>
        <v>0</v>
      </c>
      <c r="I68" s="172">
        <f>I64</f>
        <v>0</v>
      </c>
      <c r="J68" s="69"/>
      <c r="K68" s="69"/>
    </row>
    <row r="69" spans="1:11" s="66" customFormat="1" ht="18" customHeight="1" x14ac:dyDescent="0.2">
      <c r="A69" s="336" t="s">
        <v>98</v>
      </c>
      <c r="B69" s="336"/>
      <c r="C69" s="336"/>
      <c r="D69" s="336"/>
      <c r="E69" s="97"/>
      <c r="F69" s="99"/>
      <c r="G69" s="97"/>
      <c r="H69" s="100"/>
      <c r="I69" s="58"/>
      <c r="J69" s="69"/>
      <c r="K69" s="69"/>
    </row>
    <row r="70" spans="1:11" s="66" customFormat="1" ht="14.25" customHeight="1" x14ac:dyDescent="0.2">
      <c r="A70" s="174"/>
      <c r="B70" s="174"/>
      <c r="C70" s="174"/>
      <c r="D70" s="173"/>
      <c r="E70" s="97"/>
      <c r="F70" s="99"/>
      <c r="G70" s="97"/>
      <c r="H70" s="100"/>
      <c r="I70" s="58"/>
      <c r="J70" s="69"/>
      <c r="K70" s="69"/>
    </row>
    <row r="71" spans="1:11" s="66" customFormat="1" ht="24.75" customHeight="1" x14ac:dyDescent="0.2">
      <c r="A71" s="327" t="s">
        <v>54</v>
      </c>
      <c r="B71" s="327"/>
      <c r="C71" s="327"/>
      <c r="D71" s="327"/>
      <c r="E71" s="104"/>
      <c r="F71" s="103"/>
      <c r="G71" s="104"/>
      <c r="H71" s="105"/>
      <c r="I71" s="105"/>
      <c r="J71" s="69"/>
      <c r="K71" s="69"/>
    </row>
    <row r="72" spans="1:11" s="66" customFormat="1" ht="24.75" customHeight="1" x14ac:dyDescent="0.2">
      <c r="A72" s="106"/>
      <c r="B72" s="106"/>
      <c r="C72" s="106"/>
      <c r="D72" s="128"/>
      <c r="E72" s="106"/>
      <c r="F72" s="108"/>
      <c r="G72" s="106"/>
      <c r="H72" s="109"/>
      <c r="I72" s="157"/>
      <c r="J72" s="69"/>
      <c r="K72" s="69"/>
    </row>
    <row r="73" spans="1:11" s="66" customFormat="1" ht="24.75" customHeight="1" x14ac:dyDescent="0.2">
      <c r="A73" s="327" t="s">
        <v>55</v>
      </c>
      <c r="B73" s="327"/>
      <c r="C73" s="327"/>
      <c r="D73" s="327"/>
      <c r="E73" s="104"/>
      <c r="F73" s="103"/>
      <c r="G73" s="104"/>
      <c r="H73" s="105"/>
      <c r="I73" s="111"/>
      <c r="J73" s="69"/>
      <c r="K73" s="69"/>
    </row>
    <row r="74" spans="1:11" s="66" customFormat="1" ht="15.75" customHeight="1" x14ac:dyDescent="0.2">
      <c r="A74" s="112"/>
      <c r="B74" s="112"/>
      <c r="C74" s="112"/>
      <c r="E74" s="112"/>
      <c r="F74" s="175"/>
      <c r="G74" s="112"/>
      <c r="H74" s="96"/>
      <c r="I74" s="67"/>
      <c r="J74" s="69"/>
      <c r="K74" s="69"/>
    </row>
    <row r="75" spans="1:11" s="66" customFormat="1" ht="18" customHeight="1" x14ac:dyDescent="0.2">
      <c r="A75" s="63" t="s">
        <v>92</v>
      </c>
      <c r="B75" s="19"/>
      <c r="C75" s="19"/>
      <c r="D75" s="64"/>
      <c r="E75" s="19"/>
      <c r="F75" s="20"/>
      <c r="G75" s="93"/>
      <c r="H75" s="96"/>
      <c r="I75" s="95" t="s">
        <v>77</v>
      </c>
      <c r="J75" s="69"/>
      <c r="K75" s="69"/>
    </row>
    <row r="76" spans="1:11" s="74" customFormat="1" ht="26.25" customHeight="1" x14ac:dyDescent="0.2">
      <c r="A76" s="335" t="s">
        <v>63</v>
      </c>
      <c r="B76" s="335" t="s">
        <v>64</v>
      </c>
      <c r="C76" s="335" t="s">
        <v>65</v>
      </c>
      <c r="D76" s="335" t="s">
        <v>86</v>
      </c>
      <c r="E76" s="335" t="s">
        <v>67</v>
      </c>
      <c r="F76" s="335" t="s">
        <v>81</v>
      </c>
      <c r="G76" s="335"/>
      <c r="H76" s="335"/>
      <c r="I76" s="333" t="s">
        <v>93</v>
      </c>
      <c r="J76" s="73"/>
      <c r="K76" s="73"/>
    </row>
    <row r="77" spans="1:11" s="74" customFormat="1" ht="26.25" customHeight="1" x14ac:dyDescent="0.2">
      <c r="A77" s="335"/>
      <c r="B77" s="335"/>
      <c r="C77" s="335"/>
      <c r="D77" s="335"/>
      <c r="E77" s="335"/>
      <c r="F77" s="139" t="s">
        <v>94</v>
      </c>
      <c r="G77" s="138" t="s">
        <v>71</v>
      </c>
      <c r="H77" s="139" t="s">
        <v>72</v>
      </c>
      <c r="I77" s="333"/>
      <c r="J77" s="73"/>
      <c r="K77" s="73"/>
    </row>
    <row r="78" spans="1:11" s="66" customFormat="1" ht="30" customHeight="1" x14ac:dyDescent="0.2">
      <c r="A78" s="140"/>
      <c r="B78" s="140"/>
      <c r="C78" s="140"/>
      <c r="D78" s="141"/>
      <c r="E78" s="140"/>
      <c r="F78" s="142"/>
      <c r="G78" s="142"/>
      <c r="H78" s="143">
        <f t="shared" ref="H78:H97" si="2">F78*G78</f>
        <v>0</v>
      </c>
      <c r="I78" s="161"/>
      <c r="J78" s="69"/>
      <c r="K78" s="69"/>
    </row>
    <row r="79" spans="1:11" s="66" customFormat="1" ht="30" customHeight="1" x14ac:dyDescent="0.2">
      <c r="A79" s="140"/>
      <c r="B79" s="140"/>
      <c r="C79" s="140"/>
      <c r="D79" s="141"/>
      <c r="E79" s="140"/>
      <c r="F79" s="142"/>
      <c r="G79" s="142"/>
      <c r="H79" s="143">
        <f t="shared" si="2"/>
        <v>0</v>
      </c>
      <c r="I79" s="162"/>
      <c r="J79" s="69"/>
      <c r="K79" s="69"/>
    </row>
    <row r="80" spans="1:11" s="66" customFormat="1" ht="30" customHeight="1" x14ac:dyDescent="0.2">
      <c r="A80" s="140"/>
      <c r="B80" s="140"/>
      <c r="C80" s="140"/>
      <c r="D80" s="141"/>
      <c r="E80" s="140"/>
      <c r="F80" s="142"/>
      <c r="G80" s="142"/>
      <c r="H80" s="143">
        <f t="shared" si="2"/>
        <v>0</v>
      </c>
      <c r="I80" s="162"/>
      <c r="J80" s="69"/>
      <c r="K80" s="69"/>
    </row>
    <row r="81" spans="1:11" s="66" customFormat="1" ht="30" customHeight="1" x14ac:dyDescent="0.2">
      <c r="A81" s="140"/>
      <c r="B81" s="140"/>
      <c r="C81" s="140"/>
      <c r="D81" s="141"/>
      <c r="E81" s="140"/>
      <c r="F81" s="142"/>
      <c r="G81" s="142"/>
      <c r="H81" s="143">
        <f t="shared" si="2"/>
        <v>0</v>
      </c>
      <c r="I81" s="162"/>
      <c r="J81" s="69"/>
      <c r="K81" s="69"/>
    </row>
    <row r="82" spans="1:11" s="66" customFormat="1" ht="30" customHeight="1" x14ac:dyDescent="0.2">
      <c r="A82" s="140"/>
      <c r="B82" s="140"/>
      <c r="C82" s="140"/>
      <c r="D82" s="141"/>
      <c r="E82" s="140"/>
      <c r="F82" s="142"/>
      <c r="G82" s="142"/>
      <c r="H82" s="143">
        <f t="shared" si="2"/>
        <v>0</v>
      </c>
      <c r="I82" s="162"/>
      <c r="J82" s="69"/>
      <c r="K82" s="69"/>
    </row>
    <row r="83" spans="1:11" s="66" customFormat="1" ht="30" customHeight="1" x14ac:dyDescent="0.2">
      <c r="A83" s="140"/>
      <c r="B83" s="140"/>
      <c r="C83" s="140"/>
      <c r="D83" s="141"/>
      <c r="E83" s="140"/>
      <c r="F83" s="142"/>
      <c r="G83" s="142"/>
      <c r="H83" s="143">
        <f t="shared" si="2"/>
        <v>0</v>
      </c>
      <c r="I83" s="162"/>
      <c r="J83" s="69"/>
      <c r="K83" s="69"/>
    </row>
    <row r="84" spans="1:11" s="66" customFormat="1" ht="30" customHeight="1" x14ac:dyDescent="0.2">
      <c r="A84" s="140"/>
      <c r="B84" s="140"/>
      <c r="C84" s="140"/>
      <c r="D84" s="141"/>
      <c r="E84" s="140"/>
      <c r="F84" s="142"/>
      <c r="G84" s="142"/>
      <c r="H84" s="143">
        <f t="shared" si="2"/>
        <v>0</v>
      </c>
      <c r="I84" s="162"/>
      <c r="J84" s="69"/>
      <c r="K84" s="69"/>
    </row>
    <row r="85" spans="1:11" s="66" customFormat="1" ht="30" customHeight="1" x14ac:dyDescent="0.2">
      <c r="A85" s="140"/>
      <c r="B85" s="140"/>
      <c r="C85" s="140"/>
      <c r="D85" s="141"/>
      <c r="E85" s="140"/>
      <c r="F85" s="142"/>
      <c r="G85" s="142"/>
      <c r="H85" s="143">
        <f t="shared" si="2"/>
        <v>0</v>
      </c>
      <c r="I85" s="162"/>
      <c r="J85" s="69"/>
      <c r="K85" s="69"/>
    </row>
    <row r="86" spans="1:11" s="66" customFormat="1" ht="30" customHeight="1" x14ac:dyDescent="0.2">
      <c r="A86" s="140"/>
      <c r="B86" s="140"/>
      <c r="C86" s="140"/>
      <c r="D86" s="141"/>
      <c r="E86" s="140"/>
      <c r="F86" s="142"/>
      <c r="G86" s="142"/>
      <c r="H86" s="143">
        <f t="shared" si="2"/>
        <v>0</v>
      </c>
      <c r="I86" s="162"/>
      <c r="J86" s="69"/>
      <c r="K86" s="69"/>
    </row>
    <row r="87" spans="1:11" s="66" customFormat="1" ht="30" customHeight="1" x14ac:dyDescent="0.2">
      <c r="A87" s="140"/>
      <c r="B87" s="140"/>
      <c r="C87" s="140"/>
      <c r="D87" s="141"/>
      <c r="E87" s="140"/>
      <c r="F87" s="142"/>
      <c r="G87" s="142"/>
      <c r="H87" s="143">
        <f t="shared" si="2"/>
        <v>0</v>
      </c>
      <c r="I87" s="162"/>
      <c r="J87" s="69"/>
      <c r="K87" s="69"/>
    </row>
    <row r="88" spans="1:11" s="66" customFormat="1" ht="30" customHeight="1" x14ac:dyDescent="0.2">
      <c r="A88" s="140"/>
      <c r="B88" s="140"/>
      <c r="C88" s="140"/>
      <c r="D88" s="141"/>
      <c r="E88" s="140"/>
      <c r="F88" s="142"/>
      <c r="G88" s="142"/>
      <c r="H88" s="143">
        <f t="shared" si="2"/>
        <v>0</v>
      </c>
      <c r="I88" s="162"/>
      <c r="J88" s="69"/>
      <c r="K88" s="69"/>
    </row>
    <row r="89" spans="1:11" s="66" customFormat="1" ht="30" customHeight="1" x14ac:dyDescent="0.2">
      <c r="A89" s="140"/>
      <c r="B89" s="140"/>
      <c r="C89" s="140"/>
      <c r="D89" s="141"/>
      <c r="E89" s="140"/>
      <c r="F89" s="142"/>
      <c r="G89" s="142"/>
      <c r="H89" s="143">
        <f t="shared" si="2"/>
        <v>0</v>
      </c>
      <c r="I89" s="162"/>
      <c r="J89" s="69"/>
      <c r="K89" s="69"/>
    </row>
    <row r="90" spans="1:11" s="66" customFormat="1" ht="30" customHeight="1" x14ac:dyDescent="0.2">
      <c r="A90" s="140"/>
      <c r="B90" s="140"/>
      <c r="C90" s="140"/>
      <c r="D90" s="141"/>
      <c r="E90" s="140"/>
      <c r="F90" s="142"/>
      <c r="G90" s="142"/>
      <c r="H90" s="143">
        <f t="shared" si="2"/>
        <v>0</v>
      </c>
      <c r="I90" s="162"/>
      <c r="J90" s="69"/>
      <c r="K90" s="69"/>
    </row>
    <row r="91" spans="1:11" s="66" customFormat="1" ht="30" customHeight="1" x14ac:dyDescent="0.2">
      <c r="A91" s="140"/>
      <c r="B91" s="140"/>
      <c r="C91" s="140"/>
      <c r="D91" s="141"/>
      <c r="E91" s="140"/>
      <c r="F91" s="142"/>
      <c r="G91" s="142"/>
      <c r="H91" s="143">
        <f t="shared" si="2"/>
        <v>0</v>
      </c>
      <c r="I91" s="162"/>
      <c r="J91" s="69"/>
      <c r="K91" s="69"/>
    </row>
    <row r="92" spans="1:11" s="66" customFormat="1" ht="30" customHeight="1" x14ac:dyDescent="0.2">
      <c r="A92" s="140"/>
      <c r="B92" s="140"/>
      <c r="C92" s="140"/>
      <c r="D92" s="141"/>
      <c r="E92" s="140"/>
      <c r="F92" s="142"/>
      <c r="G92" s="142"/>
      <c r="H92" s="143">
        <f t="shared" si="2"/>
        <v>0</v>
      </c>
      <c r="I92" s="162"/>
      <c r="J92" s="69"/>
      <c r="K92" s="69"/>
    </row>
    <row r="93" spans="1:11" s="66" customFormat="1" ht="30" customHeight="1" x14ac:dyDescent="0.2">
      <c r="A93" s="140"/>
      <c r="B93" s="140"/>
      <c r="C93" s="140"/>
      <c r="D93" s="141"/>
      <c r="E93" s="140"/>
      <c r="F93" s="142"/>
      <c r="G93" s="142"/>
      <c r="H93" s="143">
        <f t="shared" si="2"/>
        <v>0</v>
      </c>
      <c r="I93" s="162"/>
      <c r="J93" s="69"/>
      <c r="K93" s="69"/>
    </row>
    <row r="94" spans="1:11" s="66" customFormat="1" ht="30" customHeight="1" x14ac:dyDescent="0.2">
      <c r="A94" s="140"/>
      <c r="B94" s="140"/>
      <c r="C94" s="140"/>
      <c r="D94" s="141"/>
      <c r="E94" s="140"/>
      <c r="F94" s="142"/>
      <c r="G94" s="142"/>
      <c r="H94" s="143">
        <f t="shared" si="2"/>
        <v>0</v>
      </c>
      <c r="I94" s="162"/>
      <c r="J94" s="69"/>
      <c r="K94" s="69"/>
    </row>
    <row r="95" spans="1:11" s="66" customFormat="1" ht="30" customHeight="1" x14ac:dyDescent="0.2">
      <c r="A95" s="140"/>
      <c r="B95" s="140"/>
      <c r="C95" s="140"/>
      <c r="D95" s="141"/>
      <c r="E95" s="140"/>
      <c r="F95" s="142"/>
      <c r="G95" s="142"/>
      <c r="H95" s="143">
        <f t="shared" si="2"/>
        <v>0</v>
      </c>
      <c r="I95" s="162"/>
      <c r="J95" s="69"/>
      <c r="K95" s="69"/>
    </row>
    <row r="96" spans="1:11" s="66" customFormat="1" ht="30" customHeight="1" x14ac:dyDescent="0.2">
      <c r="A96" s="140"/>
      <c r="B96" s="140"/>
      <c r="C96" s="140"/>
      <c r="D96" s="141"/>
      <c r="E96" s="140"/>
      <c r="F96" s="142"/>
      <c r="G96" s="142"/>
      <c r="H96" s="143">
        <f t="shared" si="2"/>
        <v>0</v>
      </c>
      <c r="I96" s="162"/>
      <c r="J96" s="69"/>
      <c r="K96" s="69"/>
    </row>
    <row r="97" spans="1:16" s="66" customFormat="1" ht="30" customHeight="1" x14ac:dyDescent="0.2">
      <c r="A97" s="140"/>
      <c r="B97" s="140"/>
      <c r="C97" s="140"/>
      <c r="D97" s="141"/>
      <c r="E97" s="140"/>
      <c r="F97" s="163"/>
      <c r="G97" s="142"/>
      <c r="H97" s="143">
        <f t="shared" si="2"/>
        <v>0</v>
      </c>
      <c r="I97" s="162"/>
      <c r="J97" s="69"/>
      <c r="K97" s="69"/>
    </row>
    <row r="98" spans="1:16" s="66" customFormat="1" ht="30" customHeight="1" x14ac:dyDescent="0.2">
      <c r="A98" s="334" t="s">
        <v>95</v>
      </c>
      <c r="B98" s="334"/>
      <c r="C98" s="334"/>
      <c r="D98" s="334"/>
      <c r="E98" s="334"/>
      <c r="F98" s="334"/>
      <c r="G98" s="334"/>
      <c r="H98" s="143">
        <f>SUM(H78:H97)</f>
        <v>0</v>
      </c>
      <c r="I98" s="164">
        <f>SUM(I78:I97)</f>
        <v>0</v>
      </c>
      <c r="J98" s="69"/>
      <c r="K98" s="69"/>
    </row>
    <row r="99" spans="1:16" s="66" customFormat="1" ht="10.5" customHeight="1" x14ac:dyDescent="0.2">
      <c r="A99" s="112"/>
      <c r="B99" s="112"/>
      <c r="C99" s="112"/>
      <c r="E99" s="112"/>
      <c r="F99" s="175"/>
      <c r="G99" s="112"/>
      <c r="H99" s="96"/>
      <c r="I99" s="165"/>
      <c r="J99" s="69"/>
      <c r="K99" s="69"/>
    </row>
    <row r="100" spans="1:16" s="66" customFormat="1" ht="30" customHeight="1" x14ac:dyDescent="0.2">
      <c r="A100" s="334" t="s">
        <v>96</v>
      </c>
      <c r="B100" s="334"/>
      <c r="C100" s="334"/>
      <c r="D100" s="334"/>
      <c r="E100" s="334"/>
      <c r="F100" s="334"/>
      <c r="G100" s="334"/>
      <c r="H100" s="166"/>
      <c r="I100" s="176"/>
      <c r="J100" s="69"/>
      <c r="K100" s="69"/>
    </row>
    <row r="101" spans="1:16" s="171" customFormat="1" ht="10.5" customHeight="1" x14ac:dyDescent="0.2">
      <c r="A101" s="97"/>
      <c r="B101" s="97"/>
      <c r="C101" s="97"/>
      <c r="D101" s="98"/>
      <c r="E101" s="97"/>
      <c r="F101" s="99"/>
      <c r="G101" s="97"/>
      <c r="H101" s="169"/>
      <c r="I101" s="96"/>
      <c r="J101" s="170"/>
      <c r="K101" s="170"/>
    </row>
    <row r="102" spans="1:16" s="66" customFormat="1" ht="30" customHeight="1" x14ac:dyDescent="0.2">
      <c r="A102" s="334" t="s">
        <v>97</v>
      </c>
      <c r="B102" s="334"/>
      <c r="C102" s="334"/>
      <c r="D102" s="334"/>
      <c r="E102" s="334"/>
      <c r="F102" s="334"/>
      <c r="G102" s="334"/>
      <c r="H102" s="172">
        <f>H98*H100</f>
        <v>0</v>
      </c>
      <c r="I102" s="172">
        <f>I98</f>
        <v>0</v>
      </c>
      <c r="J102" s="177"/>
      <c r="K102" s="177"/>
      <c r="L102" s="64"/>
      <c r="M102" s="64"/>
      <c r="N102" s="64"/>
      <c r="O102" s="64"/>
      <c r="P102" s="64"/>
    </row>
    <row r="103" spans="1:16" s="66" customFormat="1" ht="18" customHeight="1" x14ac:dyDescent="0.2">
      <c r="A103" s="336" t="s">
        <v>98</v>
      </c>
      <c r="B103" s="336"/>
      <c r="C103" s="336"/>
      <c r="D103" s="336"/>
      <c r="E103" s="97"/>
      <c r="F103" s="99"/>
      <c r="G103" s="97"/>
      <c r="H103" s="100"/>
      <c r="I103" s="58"/>
      <c r="J103" s="69"/>
      <c r="K103" s="69"/>
    </row>
    <row r="104" spans="1:16" s="66" customFormat="1" ht="14.25" customHeight="1" x14ac:dyDescent="0.2">
      <c r="A104" s="174"/>
      <c r="B104" s="174"/>
      <c r="C104" s="174"/>
      <c r="D104" s="173"/>
      <c r="E104" s="97"/>
      <c r="F104" s="99"/>
      <c r="G104" s="97"/>
      <c r="H104" s="100"/>
      <c r="I104" s="58"/>
      <c r="J104" s="69"/>
      <c r="K104" s="69"/>
    </row>
    <row r="105" spans="1:16" s="66" customFormat="1" ht="24.75" customHeight="1" x14ac:dyDescent="0.2">
      <c r="A105" s="327" t="s">
        <v>54</v>
      </c>
      <c r="B105" s="327"/>
      <c r="C105" s="327"/>
      <c r="D105" s="327"/>
      <c r="E105" s="104"/>
      <c r="F105" s="103"/>
      <c r="G105" s="104"/>
      <c r="H105" s="105"/>
      <c r="I105" s="105"/>
      <c r="J105" s="69"/>
      <c r="K105" s="69"/>
    </row>
    <row r="106" spans="1:16" s="66" customFormat="1" ht="24.75" customHeight="1" x14ac:dyDescent="0.2">
      <c r="A106" s="106"/>
      <c r="B106" s="106"/>
      <c r="C106" s="106"/>
      <c r="D106" s="128"/>
      <c r="E106" s="106"/>
      <c r="F106" s="108"/>
      <c r="G106" s="106"/>
      <c r="H106" s="109"/>
      <c r="I106" s="110"/>
      <c r="J106" s="69"/>
      <c r="K106" s="69"/>
    </row>
    <row r="107" spans="1:16" s="66" customFormat="1" ht="24.75" customHeight="1" x14ac:dyDescent="0.2">
      <c r="A107" s="327" t="s">
        <v>55</v>
      </c>
      <c r="B107" s="327"/>
      <c r="C107" s="327"/>
      <c r="D107" s="327"/>
      <c r="E107" s="104"/>
      <c r="F107" s="103"/>
      <c r="G107" s="104"/>
      <c r="H107" s="105"/>
      <c r="I107" s="111"/>
      <c r="J107" s="69"/>
      <c r="K107" s="69"/>
    </row>
    <row r="108" spans="1:16" s="66" customFormat="1" ht="15.75" customHeight="1" x14ac:dyDescent="0.2">
      <c r="A108" s="112"/>
      <c r="B108" s="112"/>
      <c r="C108" s="112"/>
      <c r="E108" s="112"/>
      <c r="F108" s="175"/>
      <c r="G108" s="112"/>
      <c r="H108" s="96"/>
      <c r="I108" s="67"/>
      <c r="J108" s="69"/>
      <c r="K108" s="69"/>
    </row>
    <row r="109" spans="1:16" s="66" customFormat="1" ht="18" customHeight="1" x14ac:dyDescent="0.2">
      <c r="A109" s="63" t="s">
        <v>92</v>
      </c>
      <c r="B109" s="19"/>
      <c r="C109" s="19"/>
      <c r="D109" s="64"/>
      <c r="E109" s="19"/>
      <c r="F109" s="20"/>
      <c r="G109" s="93"/>
      <c r="H109" s="95"/>
      <c r="I109" s="95" t="s">
        <v>87</v>
      </c>
      <c r="J109" s="69"/>
      <c r="K109" s="69"/>
    </row>
    <row r="110" spans="1:16" s="74" customFormat="1" ht="26.25" customHeight="1" x14ac:dyDescent="0.2">
      <c r="A110" s="335" t="s">
        <v>63</v>
      </c>
      <c r="B110" s="335" t="s">
        <v>64</v>
      </c>
      <c r="C110" s="335" t="s">
        <v>65</v>
      </c>
      <c r="D110" s="335" t="s">
        <v>86</v>
      </c>
      <c r="E110" s="335" t="s">
        <v>67</v>
      </c>
      <c r="F110" s="335" t="s">
        <v>81</v>
      </c>
      <c r="G110" s="335"/>
      <c r="H110" s="335"/>
      <c r="I110" s="333" t="s">
        <v>93</v>
      </c>
      <c r="J110" s="73"/>
      <c r="K110" s="73"/>
    </row>
    <row r="111" spans="1:16" s="74" customFormat="1" ht="26.25" customHeight="1" x14ac:dyDescent="0.2">
      <c r="A111" s="335"/>
      <c r="B111" s="335"/>
      <c r="C111" s="335"/>
      <c r="D111" s="335"/>
      <c r="E111" s="335"/>
      <c r="F111" s="139" t="s">
        <v>94</v>
      </c>
      <c r="G111" s="138" t="s">
        <v>71</v>
      </c>
      <c r="H111" s="139" t="s">
        <v>72</v>
      </c>
      <c r="I111" s="333"/>
      <c r="J111" s="73"/>
      <c r="K111" s="73"/>
    </row>
    <row r="112" spans="1:16" s="66" customFormat="1" ht="30" customHeight="1" x14ac:dyDescent="0.2">
      <c r="A112" s="140"/>
      <c r="B112" s="140"/>
      <c r="C112" s="140"/>
      <c r="D112" s="141"/>
      <c r="E112" s="140"/>
      <c r="F112" s="142"/>
      <c r="G112" s="142"/>
      <c r="H112" s="143">
        <f t="shared" ref="H112:H131" si="3">F112*G112</f>
        <v>0</v>
      </c>
      <c r="I112" s="161"/>
      <c r="J112" s="69"/>
      <c r="K112" s="69"/>
    </row>
    <row r="113" spans="1:11" s="66" customFormat="1" ht="30" customHeight="1" x14ac:dyDescent="0.2">
      <c r="A113" s="140"/>
      <c r="B113" s="140"/>
      <c r="C113" s="140"/>
      <c r="D113" s="141"/>
      <c r="E113" s="140"/>
      <c r="F113" s="142"/>
      <c r="G113" s="142"/>
      <c r="H113" s="143">
        <f t="shared" si="3"/>
        <v>0</v>
      </c>
      <c r="I113" s="162"/>
      <c r="J113" s="69"/>
      <c r="K113" s="69"/>
    </row>
    <row r="114" spans="1:11" s="66" customFormat="1" ht="30" customHeight="1" x14ac:dyDescent="0.2">
      <c r="A114" s="140"/>
      <c r="B114" s="140"/>
      <c r="C114" s="140"/>
      <c r="D114" s="141"/>
      <c r="E114" s="140"/>
      <c r="F114" s="142"/>
      <c r="G114" s="142"/>
      <c r="H114" s="143">
        <f t="shared" si="3"/>
        <v>0</v>
      </c>
      <c r="I114" s="162"/>
      <c r="J114" s="69"/>
      <c r="K114" s="69"/>
    </row>
    <row r="115" spans="1:11" s="66" customFormat="1" ht="30" customHeight="1" x14ac:dyDescent="0.2">
      <c r="A115" s="140"/>
      <c r="B115" s="140"/>
      <c r="C115" s="140"/>
      <c r="D115" s="141"/>
      <c r="E115" s="140"/>
      <c r="F115" s="142"/>
      <c r="G115" s="142"/>
      <c r="H115" s="143">
        <f t="shared" si="3"/>
        <v>0</v>
      </c>
      <c r="I115" s="162"/>
      <c r="J115" s="69"/>
      <c r="K115" s="69"/>
    </row>
    <row r="116" spans="1:11" s="66" customFormat="1" ht="30" customHeight="1" x14ac:dyDescent="0.2">
      <c r="A116" s="140"/>
      <c r="B116" s="140"/>
      <c r="C116" s="140"/>
      <c r="D116" s="141"/>
      <c r="E116" s="140"/>
      <c r="F116" s="142"/>
      <c r="G116" s="142"/>
      <c r="H116" s="143">
        <f t="shared" si="3"/>
        <v>0</v>
      </c>
      <c r="I116" s="162"/>
      <c r="J116" s="69"/>
      <c r="K116" s="69"/>
    </row>
    <row r="117" spans="1:11" s="66" customFormat="1" ht="30" customHeight="1" x14ac:dyDescent="0.2">
      <c r="A117" s="140"/>
      <c r="B117" s="140"/>
      <c r="C117" s="140"/>
      <c r="D117" s="141"/>
      <c r="E117" s="140"/>
      <c r="F117" s="142"/>
      <c r="G117" s="142"/>
      <c r="H117" s="143">
        <f t="shared" si="3"/>
        <v>0</v>
      </c>
      <c r="I117" s="162"/>
      <c r="J117" s="69"/>
      <c r="K117" s="69"/>
    </row>
    <row r="118" spans="1:11" s="66" customFormat="1" ht="30" customHeight="1" x14ac:dyDescent="0.2">
      <c r="A118" s="140"/>
      <c r="B118" s="140"/>
      <c r="C118" s="140"/>
      <c r="D118" s="141"/>
      <c r="E118" s="140"/>
      <c r="F118" s="142"/>
      <c r="G118" s="142"/>
      <c r="H118" s="143">
        <f t="shared" si="3"/>
        <v>0</v>
      </c>
      <c r="I118" s="162"/>
      <c r="J118" s="69"/>
      <c r="K118" s="69"/>
    </row>
    <row r="119" spans="1:11" s="66" customFormat="1" ht="30" customHeight="1" x14ac:dyDescent="0.2">
      <c r="A119" s="140"/>
      <c r="B119" s="140"/>
      <c r="C119" s="140"/>
      <c r="D119" s="141"/>
      <c r="E119" s="140"/>
      <c r="F119" s="142"/>
      <c r="G119" s="142"/>
      <c r="H119" s="143">
        <f t="shared" si="3"/>
        <v>0</v>
      </c>
      <c r="I119" s="162"/>
      <c r="J119" s="69"/>
      <c r="K119" s="69"/>
    </row>
    <row r="120" spans="1:11" s="66" customFormat="1" ht="30" customHeight="1" x14ac:dyDescent="0.2">
      <c r="A120" s="140"/>
      <c r="B120" s="140"/>
      <c r="C120" s="140"/>
      <c r="D120" s="141"/>
      <c r="E120" s="140"/>
      <c r="F120" s="142"/>
      <c r="G120" s="142"/>
      <c r="H120" s="143">
        <f t="shared" si="3"/>
        <v>0</v>
      </c>
      <c r="I120" s="162"/>
      <c r="J120" s="69"/>
      <c r="K120" s="69"/>
    </row>
    <row r="121" spans="1:11" s="66" customFormat="1" ht="30" customHeight="1" x14ac:dyDescent="0.2">
      <c r="A121" s="140"/>
      <c r="B121" s="140"/>
      <c r="C121" s="140"/>
      <c r="D121" s="141"/>
      <c r="E121" s="140"/>
      <c r="F121" s="142"/>
      <c r="G121" s="142"/>
      <c r="H121" s="143">
        <f t="shared" si="3"/>
        <v>0</v>
      </c>
      <c r="I121" s="162"/>
      <c r="J121" s="69"/>
      <c r="K121" s="69"/>
    </row>
    <row r="122" spans="1:11" s="66" customFormat="1" ht="30" customHeight="1" x14ac:dyDescent="0.2">
      <c r="A122" s="140"/>
      <c r="B122" s="140"/>
      <c r="C122" s="140"/>
      <c r="D122" s="141"/>
      <c r="E122" s="140"/>
      <c r="F122" s="142"/>
      <c r="G122" s="142"/>
      <c r="H122" s="143">
        <f t="shared" si="3"/>
        <v>0</v>
      </c>
      <c r="I122" s="162"/>
      <c r="J122" s="69"/>
      <c r="K122" s="69"/>
    </row>
    <row r="123" spans="1:11" s="66" customFormat="1" ht="30" customHeight="1" x14ac:dyDescent="0.2">
      <c r="A123" s="140"/>
      <c r="B123" s="140"/>
      <c r="C123" s="140"/>
      <c r="D123" s="141"/>
      <c r="E123" s="140"/>
      <c r="F123" s="142"/>
      <c r="G123" s="142"/>
      <c r="H123" s="143">
        <f t="shared" si="3"/>
        <v>0</v>
      </c>
      <c r="I123" s="162"/>
      <c r="J123" s="69"/>
      <c r="K123" s="69"/>
    </row>
    <row r="124" spans="1:11" s="66" customFormat="1" ht="30" customHeight="1" x14ac:dyDescent="0.2">
      <c r="A124" s="140"/>
      <c r="B124" s="140"/>
      <c r="C124" s="140"/>
      <c r="D124" s="141"/>
      <c r="E124" s="140"/>
      <c r="F124" s="142"/>
      <c r="G124" s="142"/>
      <c r="H124" s="143">
        <f t="shared" si="3"/>
        <v>0</v>
      </c>
      <c r="I124" s="162"/>
      <c r="J124" s="69"/>
      <c r="K124" s="69"/>
    </row>
    <row r="125" spans="1:11" s="66" customFormat="1" ht="30" customHeight="1" x14ac:dyDescent="0.2">
      <c r="A125" s="140"/>
      <c r="B125" s="140"/>
      <c r="C125" s="140"/>
      <c r="D125" s="141"/>
      <c r="E125" s="140"/>
      <c r="F125" s="142"/>
      <c r="G125" s="142"/>
      <c r="H125" s="143">
        <f t="shared" si="3"/>
        <v>0</v>
      </c>
      <c r="I125" s="162"/>
      <c r="J125" s="69"/>
      <c r="K125" s="69"/>
    </row>
    <row r="126" spans="1:11" s="66" customFormat="1" ht="30" customHeight="1" x14ac:dyDescent="0.2">
      <c r="A126" s="140"/>
      <c r="B126" s="140"/>
      <c r="C126" s="140"/>
      <c r="D126" s="141"/>
      <c r="E126" s="140"/>
      <c r="F126" s="142"/>
      <c r="G126" s="142"/>
      <c r="H126" s="143">
        <f t="shared" si="3"/>
        <v>0</v>
      </c>
      <c r="I126" s="162"/>
      <c r="J126" s="69"/>
      <c r="K126" s="69"/>
    </row>
    <row r="127" spans="1:11" s="66" customFormat="1" ht="30" customHeight="1" x14ac:dyDescent="0.2">
      <c r="A127" s="140"/>
      <c r="B127" s="140"/>
      <c r="C127" s="140"/>
      <c r="D127" s="141"/>
      <c r="E127" s="140"/>
      <c r="F127" s="142"/>
      <c r="G127" s="142"/>
      <c r="H127" s="143">
        <f t="shared" si="3"/>
        <v>0</v>
      </c>
      <c r="I127" s="162"/>
      <c r="J127" s="69"/>
      <c r="K127" s="69"/>
    </row>
    <row r="128" spans="1:11" s="66" customFormat="1" ht="30" customHeight="1" x14ac:dyDescent="0.2">
      <c r="A128" s="140"/>
      <c r="B128" s="140"/>
      <c r="C128" s="140"/>
      <c r="D128" s="141"/>
      <c r="E128" s="140"/>
      <c r="F128" s="142"/>
      <c r="G128" s="142"/>
      <c r="H128" s="143">
        <f t="shared" si="3"/>
        <v>0</v>
      </c>
      <c r="I128" s="162"/>
      <c r="J128" s="69"/>
      <c r="K128" s="69"/>
    </row>
    <row r="129" spans="1:11" s="66" customFormat="1" ht="30" customHeight="1" x14ac:dyDescent="0.2">
      <c r="A129" s="140"/>
      <c r="B129" s="140"/>
      <c r="C129" s="140"/>
      <c r="D129" s="141"/>
      <c r="E129" s="140"/>
      <c r="F129" s="142"/>
      <c r="G129" s="142"/>
      <c r="H129" s="143">
        <f t="shared" si="3"/>
        <v>0</v>
      </c>
      <c r="I129" s="162"/>
      <c r="J129" s="69"/>
      <c r="K129" s="69"/>
    </row>
    <row r="130" spans="1:11" s="66" customFormat="1" ht="30" customHeight="1" x14ac:dyDescent="0.2">
      <c r="A130" s="140"/>
      <c r="B130" s="140"/>
      <c r="C130" s="140"/>
      <c r="D130" s="141"/>
      <c r="E130" s="140"/>
      <c r="F130" s="142"/>
      <c r="G130" s="142"/>
      <c r="H130" s="143">
        <f t="shared" si="3"/>
        <v>0</v>
      </c>
      <c r="I130" s="162"/>
      <c r="J130" s="69"/>
      <c r="K130" s="69"/>
    </row>
    <row r="131" spans="1:11" s="66" customFormat="1" ht="30" customHeight="1" x14ac:dyDescent="0.2">
      <c r="A131" s="140"/>
      <c r="B131" s="140"/>
      <c r="C131" s="140"/>
      <c r="D131" s="141"/>
      <c r="E131" s="140"/>
      <c r="F131" s="163"/>
      <c r="G131" s="142"/>
      <c r="H131" s="143">
        <f t="shared" si="3"/>
        <v>0</v>
      </c>
      <c r="I131" s="162"/>
      <c r="J131" s="69"/>
      <c r="K131" s="69"/>
    </row>
    <row r="132" spans="1:11" s="66" customFormat="1" ht="30" customHeight="1" x14ac:dyDescent="0.2">
      <c r="A132" s="334" t="s">
        <v>95</v>
      </c>
      <c r="B132" s="334"/>
      <c r="C132" s="334"/>
      <c r="D132" s="334"/>
      <c r="E132" s="334"/>
      <c r="F132" s="334"/>
      <c r="G132" s="334"/>
      <c r="H132" s="143">
        <f>SUM(H112:H131)</f>
        <v>0</v>
      </c>
      <c r="I132" s="164">
        <f>SUM(I112:I131)</f>
        <v>0</v>
      </c>
      <c r="J132" s="69"/>
      <c r="K132" s="69"/>
    </row>
    <row r="133" spans="1:11" s="66" customFormat="1" ht="10.5" customHeight="1" x14ac:dyDescent="0.2">
      <c r="A133" s="337"/>
      <c r="B133" s="337"/>
      <c r="C133" s="337"/>
      <c r="D133" s="337"/>
      <c r="E133" s="337"/>
      <c r="F133" s="337"/>
      <c r="G133" s="337"/>
      <c r="H133" s="337"/>
      <c r="I133" s="165"/>
      <c r="J133" s="69"/>
      <c r="K133" s="69"/>
    </row>
    <row r="134" spans="1:11" s="66" customFormat="1" ht="30" customHeight="1" x14ac:dyDescent="0.2">
      <c r="A134" s="334" t="s">
        <v>96</v>
      </c>
      <c r="B134" s="334"/>
      <c r="C134" s="334"/>
      <c r="D134" s="334"/>
      <c r="E134" s="334"/>
      <c r="F134" s="334"/>
      <c r="G134" s="334"/>
      <c r="H134" s="166"/>
      <c r="I134" s="176"/>
      <c r="J134" s="69"/>
      <c r="K134" s="69"/>
    </row>
    <row r="135" spans="1:11" s="171" customFormat="1" ht="10.5" customHeight="1" x14ac:dyDescent="0.2">
      <c r="A135" s="97"/>
      <c r="B135" s="97"/>
      <c r="C135" s="97"/>
      <c r="D135" s="98"/>
      <c r="E135" s="97"/>
      <c r="F135" s="99"/>
      <c r="G135" s="97"/>
      <c r="H135" s="169"/>
      <c r="I135" s="96"/>
      <c r="J135" s="170"/>
      <c r="K135" s="170"/>
    </row>
    <row r="136" spans="1:11" s="66" customFormat="1" ht="30" customHeight="1" x14ac:dyDescent="0.2">
      <c r="A136" s="334" t="s">
        <v>97</v>
      </c>
      <c r="B136" s="334"/>
      <c r="C136" s="334"/>
      <c r="D136" s="334"/>
      <c r="E136" s="334"/>
      <c r="F136" s="334"/>
      <c r="G136" s="334"/>
      <c r="H136" s="172">
        <f>H132*H134</f>
        <v>0</v>
      </c>
      <c r="I136" s="172">
        <f>I132</f>
        <v>0</v>
      </c>
      <c r="J136" s="69"/>
      <c r="K136" s="69"/>
    </row>
    <row r="137" spans="1:11" s="66" customFormat="1" ht="18" customHeight="1" x14ac:dyDescent="0.2">
      <c r="A137" s="336" t="s">
        <v>98</v>
      </c>
      <c r="B137" s="336"/>
      <c r="C137" s="336"/>
      <c r="D137" s="336"/>
      <c r="E137" s="97"/>
      <c r="F137" s="99"/>
      <c r="G137" s="97"/>
      <c r="H137" s="100"/>
      <c r="I137" s="96"/>
      <c r="J137" s="69"/>
      <c r="K137" s="69"/>
    </row>
    <row r="138" spans="1:11" s="66" customFormat="1" ht="14.25" customHeight="1" x14ac:dyDescent="0.2">
      <c r="A138" s="174"/>
      <c r="B138" s="174"/>
      <c r="C138" s="174"/>
      <c r="D138" s="173"/>
      <c r="E138" s="97"/>
      <c r="F138" s="99"/>
      <c r="G138" s="97"/>
      <c r="H138" s="100"/>
      <c r="I138" s="96"/>
      <c r="J138" s="69"/>
      <c r="K138" s="69"/>
    </row>
    <row r="139" spans="1:11" s="66" customFormat="1" ht="24.75" customHeight="1" x14ac:dyDescent="0.2">
      <c r="A139" s="327" t="s">
        <v>54</v>
      </c>
      <c r="B139" s="327"/>
      <c r="C139" s="327"/>
      <c r="D139" s="327"/>
      <c r="E139" s="104"/>
      <c r="F139" s="103"/>
      <c r="G139" s="104"/>
      <c r="H139" s="105"/>
      <c r="I139" s="105"/>
      <c r="J139" s="69"/>
      <c r="K139" s="69"/>
    </row>
    <row r="140" spans="1:11" s="66" customFormat="1" ht="24.75" customHeight="1" x14ac:dyDescent="0.2">
      <c r="A140" s="106"/>
      <c r="B140" s="106"/>
      <c r="C140" s="106"/>
      <c r="D140" s="128"/>
      <c r="E140" s="106"/>
      <c r="F140" s="108"/>
      <c r="G140" s="106"/>
      <c r="H140" s="109"/>
      <c r="I140" s="110"/>
      <c r="J140" s="69"/>
      <c r="K140" s="69"/>
    </row>
    <row r="141" spans="1:11" s="66" customFormat="1" ht="24.75" customHeight="1" x14ac:dyDescent="0.2">
      <c r="A141" s="327" t="s">
        <v>55</v>
      </c>
      <c r="B141" s="327"/>
      <c r="C141" s="327"/>
      <c r="D141" s="327"/>
      <c r="E141" s="104"/>
      <c r="F141" s="103"/>
      <c r="G141" s="104"/>
      <c r="H141" s="105"/>
      <c r="I141" s="111"/>
      <c r="J141" s="69"/>
      <c r="K141" s="69"/>
    </row>
    <row r="142" spans="1:11" s="66" customFormat="1" ht="15.75" customHeight="1" x14ac:dyDescent="0.2">
      <c r="A142" s="112"/>
      <c r="B142" s="112"/>
      <c r="C142" s="112"/>
      <c r="E142" s="112"/>
      <c r="F142" s="175"/>
      <c r="G142" s="112"/>
      <c r="H142" s="96"/>
      <c r="I142" s="67"/>
      <c r="J142" s="69"/>
      <c r="K142" s="69"/>
    </row>
    <row r="143" spans="1:11" s="66" customFormat="1" ht="15.75" customHeight="1" x14ac:dyDescent="0.2">
      <c r="A143" s="112"/>
      <c r="B143" s="112"/>
      <c r="C143" s="112"/>
      <c r="E143" s="112"/>
      <c r="F143" s="175"/>
      <c r="G143" s="112"/>
      <c r="H143" s="96"/>
      <c r="I143" s="67"/>
      <c r="J143" s="69"/>
      <c r="K143" s="69"/>
    </row>
    <row r="144" spans="1:11" s="66" customFormat="1" ht="18" customHeight="1" x14ac:dyDescent="0.2">
      <c r="A144" s="137" t="s">
        <v>92</v>
      </c>
      <c r="B144" s="19"/>
      <c r="C144" s="19"/>
      <c r="D144" s="64"/>
      <c r="E144" s="19"/>
      <c r="F144" s="20"/>
      <c r="G144" s="93"/>
      <c r="H144" s="95"/>
      <c r="I144" s="95" t="s">
        <v>88</v>
      </c>
      <c r="J144" s="69"/>
      <c r="K144" s="69"/>
    </row>
    <row r="145" spans="1:11" s="74" customFormat="1" ht="26.25" customHeight="1" x14ac:dyDescent="0.2">
      <c r="A145" s="324" t="s">
        <v>63</v>
      </c>
      <c r="B145" s="324" t="s">
        <v>64</v>
      </c>
      <c r="C145" s="324" t="s">
        <v>65</v>
      </c>
      <c r="D145" s="324" t="s">
        <v>86</v>
      </c>
      <c r="E145" s="324" t="s">
        <v>67</v>
      </c>
      <c r="F145" s="324" t="s">
        <v>81</v>
      </c>
      <c r="G145" s="324"/>
      <c r="H145" s="324"/>
      <c r="I145" s="333" t="s">
        <v>93</v>
      </c>
      <c r="J145" s="73"/>
      <c r="K145" s="73"/>
    </row>
    <row r="146" spans="1:11" s="74" customFormat="1" ht="26.25" customHeight="1" x14ac:dyDescent="0.2">
      <c r="A146" s="324"/>
      <c r="B146" s="324"/>
      <c r="C146" s="324"/>
      <c r="D146" s="324"/>
      <c r="E146" s="324"/>
      <c r="F146" s="25" t="s">
        <v>94</v>
      </c>
      <c r="G146" s="24" t="s">
        <v>71</v>
      </c>
      <c r="H146" s="25" t="s">
        <v>72</v>
      </c>
      <c r="I146" s="333"/>
      <c r="J146" s="73"/>
      <c r="K146" s="73"/>
    </row>
    <row r="147" spans="1:11" s="66" customFormat="1" ht="30" customHeight="1" x14ac:dyDescent="0.2">
      <c r="A147" s="140"/>
      <c r="B147" s="140"/>
      <c r="C147" s="140"/>
      <c r="D147" s="141"/>
      <c r="E147" s="140"/>
      <c r="F147" s="142"/>
      <c r="G147" s="142"/>
      <c r="H147" s="143">
        <f t="shared" ref="H147:H166" si="4">F147*G147</f>
        <v>0</v>
      </c>
      <c r="I147" s="161"/>
      <c r="J147" s="69"/>
      <c r="K147" s="69"/>
    </row>
    <row r="148" spans="1:11" s="66" customFormat="1" ht="30" customHeight="1" x14ac:dyDescent="0.2">
      <c r="A148" s="140"/>
      <c r="B148" s="140"/>
      <c r="C148" s="140"/>
      <c r="D148" s="141"/>
      <c r="E148" s="140"/>
      <c r="F148" s="142"/>
      <c r="G148" s="142"/>
      <c r="H148" s="143">
        <f t="shared" si="4"/>
        <v>0</v>
      </c>
      <c r="I148" s="162"/>
      <c r="J148" s="69"/>
      <c r="K148" s="69"/>
    </row>
    <row r="149" spans="1:11" s="66" customFormat="1" ht="30" customHeight="1" x14ac:dyDescent="0.2">
      <c r="A149" s="140"/>
      <c r="B149" s="140"/>
      <c r="C149" s="140"/>
      <c r="D149" s="141"/>
      <c r="E149" s="140"/>
      <c r="F149" s="142"/>
      <c r="G149" s="142"/>
      <c r="H149" s="143">
        <f t="shared" si="4"/>
        <v>0</v>
      </c>
      <c r="I149" s="162"/>
      <c r="J149" s="69"/>
      <c r="K149" s="69"/>
    </row>
    <row r="150" spans="1:11" s="66" customFormat="1" ht="30" customHeight="1" x14ac:dyDescent="0.2">
      <c r="A150" s="140"/>
      <c r="B150" s="140"/>
      <c r="C150" s="140"/>
      <c r="D150" s="141"/>
      <c r="E150" s="140"/>
      <c r="F150" s="142"/>
      <c r="G150" s="142"/>
      <c r="H150" s="143">
        <f t="shared" si="4"/>
        <v>0</v>
      </c>
      <c r="I150" s="162"/>
      <c r="J150" s="69"/>
      <c r="K150" s="69"/>
    </row>
    <row r="151" spans="1:11" s="66" customFormat="1" ht="30" customHeight="1" x14ac:dyDescent="0.2">
      <c r="A151" s="140"/>
      <c r="B151" s="140"/>
      <c r="C151" s="140"/>
      <c r="D151" s="141"/>
      <c r="E151" s="140"/>
      <c r="F151" s="142"/>
      <c r="G151" s="142"/>
      <c r="H151" s="143">
        <f t="shared" si="4"/>
        <v>0</v>
      </c>
      <c r="I151" s="162"/>
      <c r="J151" s="69"/>
      <c r="K151" s="69"/>
    </row>
    <row r="152" spans="1:11" s="66" customFormat="1" ht="30" customHeight="1" x14ac:dyDescent="0.2">
      <c r="A152" s="140"/>
      <c r="B152" s="140"/>
      <c r="C152" s="140"/>
      <c r="D152" s="141"/>
      <c r="E152" s="140"/>
      <c r="F152" s="142"/>
      <c r="G152" s="142"/>
      <c r="H152" s="143">
        <f t="shared" si="4"/>
        <v>0</v>
      </c>
      <c r="I152" s="162"/>
      <c r="J152" s="69"/>
      <c r="K152" s="69"/>
    </row>
    <row r="153" spans="1:11" s="66" customFormat="1" ht="30" customHeight="1" x14ac:dyDescent="0.2">
      <c r="A153" s="140"/>
      <c r="B153" s="140"/>
      <c r="C153" s="140"/>
      <c r="D153" s="141"/>
      <c r="E153" s="140"/>
      <c r="F153" s="142"/>
      <c r="G153" s="142"/>
      <c r="H153" s="143">
        <f t="shared" si="4"/>
        <v>0</v>
      </c>
      <c r="I153" s="162"/>
      <c r="J153" s="69"/>
      <c r="K153" s="69"/>
    </row>
    <row r="154" spans="1:11" s="66" customFormat="1" ht="30" customHeight="1" x14ac:dyDescent="0.2">
      <c r="A154" s="140"/>
      <c r="B154" s="140"/>
      <c r="C154" s="140"/>
      <c r="D154" s="141"/>
      <c r="E154" s="140"/>
      <c r="F154" s="142"/>
      <c r="G154" s="142"/>
      <c r="H154" s="143">
        <f t="shared" si="4"/>
        <v>0</v>
      </c>
      <c r="I154" s="162"/>
      <c r="J154" s="69"/>
      <c r="K154" s="69"/>
    </row>
    <row r="155" spans="1:11" s="66" customFormat="1" ht="30" customHeight="1" x14ac:dyDescent="0.2">
      <c r="A155" s="140"/>
      <c r="B155" s="140"/>
      <c r="C155" s="140"/>
      <c r="D155" s="141"/>
      <c r="E155" s="140"/>
      <c r="F155" s="142"/>
      <c r="G155" s="142"/>
      <c r="H155" s="143">
        <f t="shared" si="4"/>
        <v>0</v>
      </c>
      <c r="I155" s="162"/>
      <c r="J155" s="69"/>
      <c r="K155" s="69"/>
    </row>
    <row r="156" spans="1:11" s="66" customFormat="1" ht="30" customHeight="1" x14ac:dyDescent="0.2">
      <c r="A156" s="140"/>
      <c r="B156" s="140"/>
      <c r="C156" s="140"/>
      <c r="D156" s="141"/>
      <c r="E156" s="140"/>
      <c r="F156" s="142"/>
      <c r="G156" s="142"/>
      <c r="H156" s="143">
        <f t="shared" si="4"/>
        <v>0</v>
      </c>
      <c r="I156" s="162"/>
      <c r="J156" s="69"/>
      <c r="K156" s="69"/>
    </row>
    <row r="157" spans="1:11" s="66" customFormat="1" ht="30" customHeight="1" x14ac:dyDescent="0.2">
      <c r="A157" s="140"/>
      <c r="B157" s="140"/>
      <c r="C157" s="140"/>
      <c r="D157" s="141"/>
      <c r="E157" s="140"/>
      <c r="F157" s="142"/>
      <c r="G157" s="142"/>
      <c r="H157" s="143">
        <f t="shared" si="4"/>
        <v>0</v>
      </c>
      <c r="I157" s="162"/>
      <c r="J157" s="69"/>
      <c r="K157" s="69"/>
    </row>
    <row r="158" spans="1:11" s="66" customFormat="1" ht="30" customHeight="1" x14ac:dyDescent="0.2">
      <c r="A158" s="140"/>
      <c r="B158" s="140"/>
      <c r="C158" s="140"/>
      <c r="D158" s="141"/>
      <c r="E158" s="140"/>
      <c r="F158" s="142"/>
      <c r="G158" s="142"/>
      <c r="H158" s="143">
        <f t="shared" si="4"/>
        <v>0</v>
      </c>
      <c r="I158" s="162"/>
      <c r="J158" s="69"/>
      <c r="K158" s="69"/>
    </row>
    <row r="159" spans="1:11" s="66" customFormat="1" ht="30" customHeight="1" x14ac:dyDescent="0.2">
      <c r="A159" s="140"/>
      <c r="B159" s="140"/>
      <c r="C159" s="140"/>
      <c r="D159" s="141"/>
      <c r="E159" s="140"/>
      <c r="F159" s="142"/>
      <c r="G159" s="142"/>
      <c r="H159" s="143">
        <f t="shared" si="4"/>
        <v>0</v>
      </c>
      <c r="I159" s="162"/>
      <c r="J159" s="69"/>
      <c r="K159" s="69"/>
    </row>
    <row r="160" spans="1:11" s="66" customFormat="1" ht="30" customHeight="1" x14ac:dyDescent="0.2">
      <c r="A160" s="140"/>
      <c r="B160" s="140"/>
      <c r="C160" s="140"/>
      <c r="D160" s="141"/>
      <c r="E160" s="140"/>
      <c r="F160" s="142"/>
      <c r="G160" s="142"/>
      <c r="H160" s="143">
        <f t="shared" si="4"/>
        <v>0</v>
      </c>
      <c r="I160" s="162"/>
      <c r="J160" s="69"/>
      <c r="K160" s="69"/>
    </row>
    <row r="161" spans="1:11" s="66" customFormat="1" ht="30" customHeight="1" x14ac:dyDescent="0.2">
      <c r="A161" s="140"/>
      <c r="B161" s="140"/>
      <c r="C161" s="140"/>
      <c r="D161" s="141"/>
      <c r="E161" s="140"/>
      <c r="F161" s="142"/>
      <c r="G161" s="142"/>
      <c r="H161" s="143">
        <f t="shared" si="4"/>
        <v>0</v>
      </c>
      <c r="I161" s="162"/>
      <c r="J161" s="69"/>
      <c r="K161" s="69"/>
    </row>
    <row r="162" spans="1:11" s="66" customFormat="1" ht="30" customHeight="1" x14ac:dyDescent="0.2">
      <c r="A162" s="140"/>
      <c r="B162" s="140"/>
      <c r="C162" s="140"/>
      <c r="D162" s="141"/>
      <c r="E162" s="140"/>
      <c r="F162" s="142"/>
      <c r="G162" s="142"/>
      <c r="H162" s="143">
        <f t="shared" si="4"/>
        <v>0</v>
      </c>
      <c r="I162" s="162"/>
      <c r="J162" s="69"/>
      <c r="K162" s="69"/>
    </row>
    <row r="163" spans="1:11" s="66" customFormat="1" ht="30" customHeight="1" x14ac:dyDescent="0.2">
      <c r="A163" s="140"/>
      <c r="B163" s="140"/>
      <c r="C163" s="140"/>
      <c r="D163" s="141"/>
      <c r="E163" s="140"/>
      <c r="F163" s="142"/>
      <c r="G163" s="142"/>
      <c r="H163" s="143">
        <f t="shared" si="4"/>
        <v>0</v>
      </c>
      <c r="I163" s="162"/>
      <c r="J163" s="69"/>
      <c r="K163" s="69"/>
    </row>
    <row r="164" spans="1:11" s="66" customFormat="1" ht="30" customHeight="1" x14ac:dyDescent="0.2">
      <c r="A164" s="140"/>
      <c r="B164" s="140"/>
      <c r="C164" s="140"/>
      <c r="D164" s="141"/>
      <c r="E164" s="140"/>
      <c r="F164" s="142"/>
      <c r="G164" s="142"/>
      <c r="H164" s="143">
        <f t="shared" si="4"/>
        <v>0</v>
      </c>
      <c r="I164" s="162"/>
      <c r="J164" s="69"/>
      <c r="K164" s="69"/>
    </row>
    <row r="165" spans="1:11" s="66" customFormat="1" ht="30" customHeight="1" x14ac:dyDescent="0.2">
      <c r="A165" s="140"/>
      <c r="B165" s="140"/>
      <c r="C165" s="140"/>
      <c r="D165" s="141"/>
      <c r="E165" s="140"/>
      <c r="F165" s="142"/>
      <c r="G165" s="142"/>
      <c r="H165" s="143">
        <f t="shared" si="4"/>
        <v>0</v>
      </c>
      <c r="I165" s="162"/>
      <c r="J165" s="69"/>
      <c r="K165" s="69"/>
    </row>
    <row r="166" spans="1:11" s="66" customFormat="1" ht="30" customHeight="1" x14ac:dyDescent="0.2">
      <c r="A166" s="140"/>
      <c r="B166" s="140"/>
      <c r="C166" s="140"/>
      <c r="D166" s="141"/>
      <c r="E166" s="140"/>
      <c r="F166" s="163"/>
      <c r="G166" s="142"/>
      <c r="H166" s="143">
        <f t="shared" si="4"/>
        <v>0</v>
      </c>
      <c r="I166" s="162"/>
      <c r="J166" s="69"/>
      <c r="K166" s="69"/>
    </row>
    <row r="167" spans="1:11" s="66" customFormat="1" ht="30" customHeight="1" x14ac:dyDescent="0.2">
      <c r="A167" s="334" t="s">
        <v>95</v>
      </c>
      <c r="B167" s="334"/>
      <c r="C167" s="334"/>
      <c r="D167" s="334"/>
      <c r="E167" s="334"/>
      <c r="F167" s="334"/>
      <c r="G167" s="334"/>
      <c r="H167" s="143">
        <f>SUM(H147:H166)</f>
        <v>0</v>
      </c>
      <c r="I167" s="164">
        <f>SUM(I147:I166)</f>
        <v>0</v>
      </c>
      <c r="J167" s="69"/>
      <c r="K167" s="69"/>
    </row>
    <row r="168" spans="1:11" s="66" customFormat="1" ht="10.5" customHeight="1" x14ac:dyDescent="0.2">
      <c r="A168" s="337"/>
      <c r="B168" s="337"/>
      <c r="C168" s="337"/>
      <c r="D168" s="337"/>
      <c r="E168" s="337"/>
      <c r="F168" s="337"/>
      <c r="G168" s="337"/>
      <c r="H168" s="337"/>
      <c r="I168" s="165"/>
      <c r="J168" s="69"/>
      <c r="K168" s="69"/>
    </row>
    <row r="169" spans="1:11" s="66" customFormat="1" ht="30" customHeight="1" x14ac:dyDescent="0.2">
      <c r="A169" s="334" t="s">
        <v>96</v>
      </c>
      <c r="B169" s="334"/>
      <c r="C169" s="334"/>
      <c r="D169" s="334"/>
      <c r="E169" s="334"/>
      <c r="F169" s="334"/>
      <c r="G169" s="334"/>
      <c r="H169" s="166"/>
      <c r="I169" s="176"/>
      <c r="J169" s="69"/>
      <c r="K169" s="69"/>
    </row>
    <row r="170" spans="1:11" s="171" customFormat="1" ht="10.5" customHeight="1" x14ac:dyDescent="0.2">
      <c r="A170" s="97"/>
      <c r="B170" s="97"/>
      <c r="C170" s="97"/>
      <c r="D170" s="98"/>
      <c r="E170" s="97"/>
      <c r="F170" s="99"/>
      <c r="G170" s="97"/>
      <c r="H170" s="169"/>
      <c r="I170" s="96"/>
      <c r="J170" s="170"/>
      <c r="K170" s="170"/>
    </row>
    <row r="171" spans="1:11" s="66" customFormat="1" ht="30" customHeight="1" x14ac:dyDescent="0.2">
      <c r="A171" s="334" t="s">
        <v>97</v>
      </c>
      <c r="B171" s="334"/>
      <c r="C171" s="334"/>
      <c r="D171" s="334"/>
      <c r="E171" s="334"/>
      <c r="F171" s="334"/>
      <c r="G171" s="334"/>
      <c r="H171" s="172">
        <f>H167*H169</f>
        <v>0</v>
      </c>
      <c r="I171" s="172">
        <f>I167</f>
        <v>0</v>
      </c>
      <c r="J171" s="69"/>
      <c r="K171" s="69"/>
    </row>
    <row r="172" spans="1:11" s="66" customFormat="1" ht="18" customHeight="1" x14ac:dyDescent="0.2">
      <c r="A172" s="336" t="s">
        <v>98</v>
      </c>
      <c r="B172" s="336"/>
      <c r="C172" s="336"/>
      <c r="D172" s="336"/>
      <c r="E172" s="97"/>
      <c r="F172" s="99"/>
      <c r="G172" s="97"/>
      <c r="H172" s="100"/>
      <c r="I172" s="58"/>
      <c r="J172" s="69"/>
      <c r="K172" s="69"/>
    </row>
    <row r="173" spans="1:11" s="66" customFormat="1" ht="14.25" customHeight="1" x14ac:dyDescent="0.2">
      <c r="A173" s="174"/>
      <c r="B173" s="174"/>
      <c r="C173" s="174"/>
      <c r="D173" s="173"/>
      <c r="E173" s="97"/>
      <c r="F173" s="99"/>
      <c r="G173" s="97"/>
      <c r="H173" s="100"/>
      <c r="I173" s="58"/>
      <c r="J173" s="69"/>
      <c r="K173" s="69"/>
    </row>
    <row r="174" spans="1:11" s="66" customFormat="1" ht="24.75" customHeight="1" x14ac:dyDescent="0.2">
      <c r="A174" s="327" t="s">
        <v>54</v>
      </c>
      <c r="B174" s="327"/>
      <c r="C174" s="327"/>
      <c r="D174" s="327"/>
      <c r="E174" s="104"/>
      <c r="F174" s="103"/>
      <c r="G174" s="104"/>
      <c r="H174" s="105"/>
      <c r="I174" s="105"/>
      <c r="J174" s="69"/>
      <c r="K174" s="69"/>
    </row>
    <row r="175" spans="1:11" s="66" customFormat="1" ht="24.75" customHeight="1" x14ac:dyDescent="0.2">
      <c r="A175" s="106"/>
      <c r="B175" s="106"/>
      <c r="C175" s="106"/>
      <c r="D175" s="128"/>
      <c r="E175" s="106"/>
      <c r="F175" s="108"/>
      <c r="G175" s="106"/>
      <c r="H175" s="109"/>
      <c r="I175" s="157"/>
      <c r="J175" s="69"/>
      <c r="K175" s="69"/>
    </row>
    <row r="176" spans="1:11" s="66" customFormat="1" ht="24.75" customHeight="1" x14ac:dyDescent="0.2">
      <c r="A176" s="327" t="s">
        <v>55</v>
      </c>
      <c r="B176" s="327"/>
      <c r="C176" s="327"/>
      <c r="D176" s="327"/>
      <c r="E176" s="104"/>
      <c r="F176" s="103"/>
      <c r="G176" s="104"/>
      <c r="H176" s="105"/>
      <c r="I176" s="115"/>
      <c r="J176" s="69"/>
      <c r="K176" s="69"/>
    </row>
    <row r="177" spans="1:11" s="66" customFormat="1" ht="15" customHeight="1" x14ac:dyDescent="0.2">
      <c r="A177" s="112"/>
      <c r="B177" s="112"/>
      <c r="C177" s="112"/>
      <c r="E177" s="112"/>
      <c r="F177" s="175"/>
      <c r="G177" s="112"/>
      <c r="H177" s="96"/>
      <c r="I177" s="58"/>
      <c r="J177" s="69"/>
      <c r="K177" s="69"/>
    </row>
    <row r="178" spans="1:11" s="66" customFormat="1" ht="15" customHeight="1" x14ac:dyDescent="0.2">
      <c r="A178" s="112"/>
      <c r="B178" s="112"/>
      <c r="C178" s="112"/>
      <c r="E178" s="112"/>
      <c r="F178" s="175"/>
      <c r="G178" s="112"/>
      <c r="H178" s="96"/>
      <c r="I178" s="58"/>
      <c r="J178" s="69"/>
      <c r="K178" s="69"/>
    </row>
    <row r="179" spans="1:11" s="66" customFormat="1" ht="18" customHeight="1" x14ac:dyDescent="0.2">
      <c r="A179" s="63" t="s">
        <v>92</v>
      </c>
      <c r="B179" s="19"/>
      <c r="C179" s="19"/>
      <c r="D179" s="64"/>
      <c r="E179" s="19"/>
      <c r="F179" s="20"/>
      <c r="G179" s="93"/>
      <c r="H179" s="95"/>
      <c r="I179" s="67" t="s">
        <v>89</v>
      </c>
      <c r="J179" s="69"/>
      <c r="K179" s="69"/>
    </row>
    <row r="180" spans="1:11" s="74" customFormat="1" ht="26.25" customHeight="1" x14ac:dyDescent="0.2">
      <c r="A180" s="335" t="s">
        <v>63</v>
      </c>
      <c r="B180" s="335" t="s">
        <v>64</v>
      </c>
      <c r="C180" s="335" t="s">
        <v>65</v>
      </c>
      <c r="D180" s="335" t="s">
        <v>86</v>
      </c>
      <c r="E180" s="335" t="s">
        <v>67</v>
      </c>
      <c r="F180" s="335" t="s">
        <v>81</v>
      </c>
      <c r="G180" s="335"/>
      <c r="H180" s="335"/>
      <c r="I180" s="333" t="s">
        <v>93</v>
      </c>
      <c r="J180" s="73"/>
      <c r="K180" s="73"/>
    </row>
    <row r="181" spans="1:11" s="74" customFormat="1" ht="26.25" customHeight="1" x14ac:dyDescent="0.2">
      <c r="A181" s="335"/>
      <c r="B181" s="335"/>
      <c r="C181" s="335"/>
      <c r="D181" s="335"/>
      <c r="E181" s="335"/>
      <c r="F181" s="139" t="s">
        <v>94</v>
      </c>
      <c r="G181" s="138" t="s">
        <v>71</v>
      </c>
      <c r="H181" s="139" t="s">
        <v>72</v>
      </c>
      <c r="I181" s="333"/>
      <c r="J181" s="73"/>
      <c r="K181" s="73"/>
    </row>
    <row r="182" spans="1:11" s="66" customFormat="1" ht="30" customHeight="1" x14ac:dyDescent="0.2">
      <c r="A182" s="140"/>
      <c r="B182" s="140"/>
      <c r="C182" s="140"/>
      <c r="D182" s="141"/>
      <c r="E182" s="140"/>
      <c r="F182" s="142"/>
      <c r="G182" s="142"/>
      <c r="H182" s="143">
        <f t="shared" ref="H182:H201" si="5">F182*G182</f>
        <v>0</v>
      </c>
      <c r="I182" s="161"/>
      <c r="J182" s="69"/>
      <c r="K182" s="69"/>
    </row>
    <row r="183" spans="1:11" s="66" customFormat="1" ht="30" customHeight="1" x14ac:dyDescent="0.2">
      <c r="A183" s="140"/>
      <c r="B183" s="140"/>
      <c r="C183" s="140"/>
      <c r="D183" s="141"/>
      <c r="E183" s="140"/>
      <c r="F183" s="142"/>
      <c r="G183" s="142"/>
      <c r="H183" s="143">
        <f t="shared" si="5"/>
        <v>0</v>
      </c>
      <c r="I183" s="162"/>
      <c r="J183" s="69"/>
      <c r="K183" s="69"/>
    </row>
    <row r="184" spans="1:11" s="66" customFormat="1" ht="30" customHeight="1" x14ac:dyDescent="0.2">
      <c r="A184" s="140"/>
      <c r="B184" s="140"/>
      <c r="C184" s="140"/>
      <c r="D184" s="141"/>
      <c r="E184" s="140"/>
      <c r="F184" s="142"/>
      <c r="G184" s="142"/>
      <c r="H184" s="143">
        <f t="shared" si="5"/>
        <v>0</v>
      </c>
      <c r="I184" s="162"/>
      <c r="J184" s="69"/>
      <c r="K184" s="69"/>
    </row>
    <row r="185" spans="1:11" s="66" customFormat="1" ht="30" customHeight="1" x14ac:dyDescent="0.2">
      <c r="A185" s="140"/>
      <c r="B185" s="140"/>
      <c r="C185" s="140"/>
      <c r="D185" s="141"/>
      <c r="E185" s="140"/>
      <c r="F185" s="142"/>
      <c r="G185" s="142"/>
      <c r="H185" s="143">
        <f t="shared" si="5"/>
        <v>0</v>
      </c>
      <c r="I185" s="162"/>
      <c r="J185" s="69"/>
      <c r="K185" s="69"/>
    </row>
    <row r="186" spans="1:11" s="66" customFormat="1" ht="30" customHeight="1" x14ac:dyDescent="0.2">
      <c r="A186" s="140"/>
      <c r="B186" s="140"/>
      <c r="C186" s="140"/>
      <c r="D186" s="141"/>
      <c r="E186" s="140"/>
      <c r="F186" s="142"/>
      <c r="G186" s="142"/>
      <c r="H186" s="143">
        <f t="shared" si="5"/>
        <v>0</v>
      </c>
      <c r="I186" s="162"/>
      <c r="J186" s="69"/>
      <c r="K186" s="69"/>
    </row>
    <row r="187" spans="1:11" s="66" customFormat="1" ht="30" customHeight="1" x14ac:dyDescent="0.2">
      <c r="A187" s="140"/>
      <c r="B187" s="140"/>
      <c r="C187" s="140"/>
      <c r="D187" s="141"/>
      <c r="E187" s="140"/>
      <c r="F187" s="142"/>
      <c r="G187" s="142"/>
      <c r="H187" s="143">
        <f t="shared" si="5"/>
        <v>0</v>
      </c>
      <c r="I187" s="162"/>
      <c r="J187" s="69"/>
      <c r="K187" s="69"/>
    </row>
    <row r="188" spans="1:11" s="66" customFormat="1" ht="30" customHeight="1" x14ac:dyDescent="0.2">
      <c r="A188" s="140"/>
      <c r="B188" s="140"/>
      <c r="C188" s="140"/>
      <c r="D188" s="141"/>
      <c r="E188" s="140"/>
      <c r="F188" s="142"/>
      <c r="G188" s="142"/>
      <c r="H188" s="143">
        <f t="shared" si="5"/>
        <v>0</v>
      </c>
      <c r="I188" s="162"/>
      <c r="J188" s="69"/>
      <c r="K188" s="69"/>
    </row>
    <row r="189" spans="1:11" s="66" customFormat="1" ht="30" customHeight="1" x14ac:dyDescent="0.2">
      <c r="A189" s="140"/>
      <c r="B189" s="140"/>
      <c r="C189" s="140"/>
      <c r="D189" s="141"/>
      <c r="E189" s="140"/>
      <c r="F189" s="142"/>
      <c r="G189" s="142"/>
      <c r="H189" s="143">
        <f t="shared" si="5"/>
        <v>0</v>
      </c>
      <c r="I189" s="162"/>
      <c r="J189" s="69"/>
      <c r="K189" s="69"/>
    </row>
    <row r="190" spans="1:11" s="66" customFormat="1" ht="30" customHeight="1" x14ac:dyDescent="0.2">
      <c r="A190" s="140"/>
      <c r="B190" s="140"/>
      <c r="C190" s="140"/>
      <c r="D190" s="141"/>
      <c r="E190" s="140"/>
      <c r="F190" s="142"/>
      <c r="G190" s="142"/>
      <c r="H190" s="143">
        <f t="shared" si="5"/>
        <v>0</v>
      </c>
      <c r="I190" s="162"/>
      <c r="J190" s="69"/>
      <c r="K190" s="69"/>
    </row>
    <row r="191" spans="1:11" s="66" customFormat="1" ht="30" customHeight="1" x14ac:dyDescent="0.2">
      <c r="A191" s="140"/>
      <c r="B191" s="140"/>
      <c r="C191" s="140"/>
      <c r="D191" s="141"/>
      <c r="E191" s="140"/>
      <c r="F191" s="142"/>
      <c r="G191" s="142"/>
      <c r="H191" s="143">
        <f t="shared" si="5"/>
        <v>0</v>
      </c>
      <c r="I191" s="162"/>
      <c r="J191" s="69"/>
      <c r="K191" s="69"/>
    </row>
    <row r="192" spans="1:11" s="66" customFormat="1" ht="30" customHeight="1" x14ac:dyDescent="0.2">
      <c r="A192" s="140"/>
      <c r="B192" s="140"/>
      <c r="C192" s="140"/>
      <c r="D192" s="141"/>
      <c r="E192" s="140"/>
      <c r="F192" s="142"/>
      <c r="G192" s="142"/>
      <c r="H192" s="143">
        <f t="shared" si="5"/>
        <v>0</v>
      </c>
      <c r="I192" s="162"/>
      <c r="J192" s="69"/>
      <c r="K192" s="69"/>
    </row>
    <row r="193" spans="1:11" s="66" customFormat="1" ht="30" customHeight="1" x14ac:dyDescent="0.2">
      <c r="A193" s="140"/>
      <c r="B193" s="140"/>
      <c r="C193" s="140"/>
      <c r="D193" s="141"/>
      <c r="E193" s="140"/>
      <c r="F193" s="142"/>
      <c r="G193" s="142"/>
      <c r="H193" s="143">
        <f t="shared" si="5"/>
        <v>0</v>
      </c>
      <c r="I193" s="162"/>
      <c r="J193" s="69"/>
      <c r="K193" s="69"/>
    </row>
    <row r="194" spans="1:11" s="66" customFormat="1" ht="30" customHeight="1" x14ac:dyDescent="0.2">
      <c r="A194" s="140"/>
      <c r="B194" s="140"/>
      <c r="C194" s="140"/>
      <c r="D194" s="141"/>
      <c r="E194" s="140"/>
      <c r="F194" s="142"/>
      <c r="G194" s="142"/>
      <c r="H194" s="143">
        <f t="shared" si="5"/>
        <v>0</v>
      </c>
      <c r="I194" s="162"/>
      <c r="J194" s="69"/>
      <c r="K194" s="69"/>
    </row>
    <row r="195" spans="1:11" s="66" customFormat="1" ht="30" customHeight="1" x14ac:dyDescent="0.2">
      <c r="A195" s="140"/>
      <c r="B195" s="140"/>
      <c r="C195" s="140"/>
      <c r="D195" s="141"/>
      <c r="E195" s="140"/>
      <c r="F195" s="142"/>
      <c r="G195" s="142"/>
      <c r="H195" s="143">
        <f t="shared" si="5"/>
        <v>0</v>
      </c>
      <c r="I195" s="162"/>
      <c r="J195" s="69"/>
      <c r="K195" s="69"/>
    </row>
    <row r="196" spans="1:11" s="66" customFormat="1" ht="30" customHeight="1" x14ac:dyDescent="0.2">
      <c r="A196" s="140"/>
      <c r="B196" s="140"/>
      <c r="C196" s="140"/>
      <c r="D196" s="141"/>
      <c r="E196" s="140"/>
      <c r="F196" s="142"/>
      <c r="G196" s="142"/>
      <c r="H196" s="143">
        <f t="shared" si="5"/>
        <v>0</v>
      </c>
      <c r="I196" s="162"/>
      <c r="J196" s="69"/>
      <c r="K196" s="69"/>
    </row>
    <row r="197" spans="1:11" s="66" customFormat="1" ht="30" customHeight="1" x14ac:dyDescent="0.2">
      <c r="A197" s="140"/>
      <c r="B197" s="140"/>
      <c r="C197" s="140"/>
      <c r="D197" s="141"/>
      <c r="E197" s="140"/>
      <c r="F197" s="142"/>
      <c r="G197" s="142"/>
      <c r="H197" s="143">
        <f t="shared" si="5"/>
        <v>0</v>
      </c>
      <c r="I197" s="162"/>
      <c r="J197" s="69"/>
      <c r="K197" s="69"/>
    </row>
    <row r="198" spans="1:11" s="66" customFormat="1" ht="30" customHeight="1" x14ac:dyDescent="0.2">
      <c r="A198" s="140"/>
      <c r="B198" s="140"/>
      <c r="C198" s="140"/>
      <c r="D198" s="141"/>
      <c r="E198" s="140"/>
      <c r="F198" s="142"/>
      <c r="G198" s="142"/>
      <c r="H198" s="143">
        <f t="shared" si="5"/>
        <v>0</v>
      </c>
      <c r="I198" s="162"/>
      <c r="J198" s="69"/>
      <c r="K198" s="69"/>
    </row>
    <row r="199" spans="1:11" s="66" customFormat="1" ht="30" customHeight="1" x14ac:dyDescent="0.2">
      <c r="A199" s="140"/>
      <c r="B199" s="140"/>
      <c r="C199" s="140"/>
      <c r="D199" s="141"/>
      <c r="E199" s="140"/>
      <c r="F199" s="142"/>
      <c r="G199" s="142"/>
      <c r="H199" s="143">
        <f t="shared" si="5"/>
        <v>0</v>
      </c>
      <c r="I199" s="162"/>
      <c r="J199" s="69"/>
      <c r="K199" s="69"/>
    </row>
    <row r="200" spans="1:11" s="66" customFormat="1" ht="30" customHeight="1" x14ac:dyDescent="0.2">
      <c r="A200" s="140"/>
      <c r="B200" s="140"/>
      <c r="C200" s="140"/>
      <c r="D200" s="141"/>
      <c r="E200" s="140"/>
      <c r="F200" s="142"/>
      <c r="G200" s="142"/>
      <c r="H200" s="143">
        <f t="shared" si="5"/>
        <v>0</v>
      </c>
      <c r="I200" s="162"/>
      <c r="J200" s="69"/>
      <c r="K200" s="69"/>
    </row>
    <row r="201" spans="1:11" s="66" customFormat="1" ht="30" customHeight="1" x14ac:dyDescent="0.2">
      <c r="A201" s="140"/>
      <c r="B201" s="140"/>
      <c r="C201" s="140"/>
      <c r="D201" s="141"/>
      <c r="E201" s="140"/>
      <c r="F201" s="163"/>
      <c r="G201" s="142"/>
      <c r="H201" s="143">
        <f t="shared" si="5"/>
        <v>0</v>
      </c>
      <c r="I201" s="162"/>
      <c r="J201" s="69"/>
      <c r="K201" s="69"/>
    </row>
    <row r="202" spans="1:11" s="66" customFormat="1" ht="30" customHeight="1" x14ac:dyDescent="0.2">
      <c r="A202" s="334" t="s">
        <v>95</v>
      </c>
      <c r="B202" s="334"/>
      <c r="C202" s="334"/>
      <c r="D202" s="334"/>
      <c r="E202" s="334"/>
      <c r="F202" s="334"/>
      <c r="G202" s="334"/>
      <c r="H202" s="143">
        <f>SUM(H182:H201)</f>
        <v>0</v>
      </c>
      <c r="I202" s="164">
        <f>SUM(I182:I201)</f>
        <v>0</v>
      </c>
      <c r="J202" s="69"/>
      <c r="K202" s="69"/>
    </row>
    <row r="203" spans="1:11" s="66" customFormat="1" ht="10.5" customHeight="1" x14ac:dyDescent="0.2">
      <c r="A203" s="337"/>
      <c r="B203" s="337"/>
      <c r="C203" s="337"/>
      <c r="D203" s="337"/>
      <c r="E203" s="337"/>
      <c r="F203" s="337"/>
      <c r="G203" s="337"/>
      <c r="H203" s="337"/>
      <c r="I203" s="165"/>
      <c r="J203" s="69"/>
      <c r="K203" s="69"/>
    </row>
    <row r="204" spans="1:11" s="66" customFormat="1" ht="30" customHeight="1" x14ac:dyDescent="0.2">
      <c r="A204" s="334" t="s">
        <v>96</v>
      </c>
      <c r="B204" s="334"/>
      <c r="C204" s="334"/>
      <c r="D204" s="334"/>
      <c r="E204" s="334"/>
      <c r="F204" s="334"/>
      <c r="G204" s="334"/>
      <c r="H204" s="166"/>
      <c r="I204" s="178"/>
      <c r="J204" s="69"/>
      <c r="K204" s="69"/>
    </row>
    <row r="205" spans="1:11" s="171" customFormat="1" ht="10.5" customHeight="1" x14ac:dyDescent="0.2">
      <c r="A205" s="97"/>
      <c r="B205" s="97"/>
      <c r="C205" s="97"/>
      <c r="D205" s="98"/>
      <c r="E205" s="97"/>
      <c r="F205" s="99"/>
      <c r="G205" s="97"/>
      <c r="H205" s="169"/>
      <c r="I205" s="96"/>
      <c r="J205" s="170"/>
      <c r="K205" s="170"/>
    </row>
    <row r="206" spans="1:11" s="66" customFormat="1" ht="30" customHeight="1" x14ac:dyDescent="0.2">
      <c r="A206" s="334" t="s">
        <v>97</v>
      </c>
      <c r="B206" s="334"/>
      <c r="C206" s="334"/>
      <c r="D206" s="334"/>
      <c r="E206" s="334"/>
      <c r="F206" s="334"/>
      <c r="G206" s="334"/>
      <c r="H206" s="172">
        <f>H202*H204</f>
        <v>0</v>
      </c>
      <c r="I206" s="172">
        <f>I202</f>
        <v>0</v>
      </c>
      <c r="J206" s="69"/>
      <c r="K206" s="69"/>
    </row>
    <row r="207" spans="1:11" s="66" customFormat="1" ht="18" customHeight="1" x14ac:dyDescent="0.2">
      <c r="A207" s="336" t="s">
        <v>98</v>
      </c>
      <c r="B207" s="336"/>
      <c r="C207" s="336"/>
      <c r="D207" s="336"/>
      <c r="E207" s="97"/>
      <c r="F207" s="99"/>
      <c r="G207" s="97"/>
      <c r="H207" s="100"/>
      <c r="I207" s="58"/>
      <c r="J207" s="69"/>
      <c r="K207" s="69"/>
    </row>
    <row r="208" spans="1:11" s="66" customFormat="1" ht="14.25" customHeight="1" x14ac:dyDescent="0.2">
      <c r="A208" s="174"/>
      <c r="B208" s="174"/>
      <c r="C208" s="174"/>
      <c r="D208" s="173"/>
      <c r="E208" s="97"/>
      <c r="F208" s="99"/>
      <c r="G208" s="97"/>
      <c r="H208" s="100"/>
      <c r="I208" s="58"/>
      <c r="J208" s="69"/>
      <c r="K208" s="69"/>
    </row>
    <row r="209" spans="1:11" s="66" customFormat="1" ht="24.75" customHeight="1" x14ac:dyDescent="0.2">
      <c r="A209" s="327" t="s">
        <v>54</v>
      </c>
      <c r="B209" s="327"/>
      <c r="C209" s="327"/>
      <c r="D209" s="327"/>
      <c r="E209" s="104"/>
      <c r="F209" s="103"/>
      <c r="G209" s="104"/>
      <c r="H209" s="105"/>
      <c r="I209" s="105"/>
      <c r="J209" s="69"/>
      <c r="K209" s="69"/>
    </row>
    <row r="210" spans="1:11" s="66" customFormat="1" ht="24.75" customHeight="1" x14ac:dyDescent="0.2">
      <c r="A210" s="106"/>
      <c r="B210" s="106"/>
      <c r="C210" s="106"/>
      <c r="D210" s="128"/>
      <c r="E210" s="106"/>
      <c r="F210" s="108"/>
      <c r="G210" s="106"/>
      <c r="H210" s="109"/>
      <c r="I210" s="157"/>
      <c r="J210" s="69"/>
      <c r="K210" s="69"/>
    </row>
    <row r="211" spans="1:11" s="66" customFormat="1" ht="24.75" customHeight="1" x14ac:dyDescent="0.2">
      <c r="A211" s="327" t="s">
        <v>55</v>
      </c>
      <c r="B211" s="327"/>
      <c r="C211" s="327"/>
      <c r="D211" s="327"/>
      <c r="E211" s="104"/>
      <c r="F211" s="103"/>
      <c r="G211" s="104"/>
      <c r="H211" s="105"/>
      <c r="I211" s="115"/>
      <c r="J211" s="69"/>
      <c r="K211" s="69"/>
    </row>
  </sheetData>
  <sheetProtection sheet="1"/>
  <mergeCells count="86">
    <mergeCell ref="A37:D37"/>
    <mergeCell ref="A1:I1"/>
    <mergeCell ref="A2:I2"/>
    <mergeCell ref="A3:I3"/>
    <mergeCell ref="A8:A9"/>
    <mergeCell ref="B8:B9"/>
    <mergeCell ref="C8:C9"/>
    <mergeCell ref="D8:D9"/>
    <mergeCell ref="E8:E9"/>
    <mergeCell ref="F8:H8"/>
    <mergeCell ref="I8:I9"/>
    <mergeCell ref="A30:G30"/>
    <mergeCell ref="A31:H31"/>
    <mergeCell ref="A32:G32"/>
    <mergeCell ref="A34:G34"/>
    <mergeCell ref="A35:D35"/>
    <mergeCell ref="A68:G68"/>
    <mergeCell ref="A39:D39"/>
    <mergeCell ref="A42:A43"/>
    <mergeCell ref="B42:B43"/>
    <mergeCell ref="C42:C43"/>
    <mergeCell ref="D42:D43"/>
    <mergeCell ref="E42:E43"/>
    <mergeCell ref="F42:H42"/>
    <mergeCell ref="I42:I43"/>
    <mergeCell ref="A64:G64"/>
    <mergeCell ref="A65:I65"/>
    <mergeCell ref="A66:G66"/>
    <mergeCell ref="A102:G102"/>
    <mergeCell ref="A69:D69"/>
    <mergeCell ref="A71:D71"/>
    <mergeCell ref="A73:D73"/>
    <mergeCell ref="A76:A77"/>
    <mergeCell ref="B76:B77"/>
    <mergeCell ref="C76:C77"/>
    <mergeCell ref="D76:D77"/>
    <mergeCell ref="E76:E77"/>
    <mergeCell ref="F76:H76"/>
    <mergeCell ref="I76:I77"/>
    <mergeCell ref="A98:G98"/>
    <mergeCell ref="A100:G100"/>
    <mergeCell ref="A134:G134"/>
    <mergeCell ref="A103:D103"/>
    <mergeCell ref="A105:D105"/>
    <mergeCell ref="A107:D107"/>
    <mergeCell ref="A110:A111"/>
    <mergeCell ref="B110:B111"/>
    <mergeCell ref="C110:C111"/>
    <mergeCell ref="D110:D111"/>
    <mergeCell ref="E110:E111"/>
    <mergeCell ref="F110:H110"/>
    <mergeCell ref="I110:I111"/>
    <mergeCell ref="A132:G132"/>
    <mergeCell ref="A133:H133"/>
    <mergeCell ref="A172:D172"/>
    <mergeCell ref="A136:G136"/>
    <mergeCell ref="A137:D137"/>
    <mergeCell ref="A139:D139"/>
    <mergeCell ref="A141:D141"/>
    <mergeCell ref="A145:A146"/>
    <mergeCell ref="B145:B146"/>
    <mergeCell ref="C145:C146"/>
    <mergeCell ref="D145:D146"/>
    <mergeCell ref="E145:E146"/>
    <mergeCell ref="F145:H145"/>
    <mergeCell ref="I145:I146"/>
    <mergeCell ref="A167:G167"/>
    <mergeCell ref="A168:H168"/>
    <mergeCell ref="A169:G169"/>
    <mergeCell ref="A171:G171"/>
    <mergeCell ref="I180:I181"/>
    <mergeCell ref="A202:G202"/>
    <mergeCell ref="A174:D174"/>
    <mergeCell ref="A176:D176"/>
    <mergeCell ref="A180:A181"/>
    <mergeCell ref="B180:B181"/>
    <mergeCell ref="C180:C181"/>
    <mergeCell ref="D180:D181"/>
    <mergeCell ref="A206:G206"/>
    <mergeCell ref="A207:D207"/>
    <mergeCell ref="A209:D209"/>
    <mergeCell ref="A211:D211"/>
    <mergeCell ref="E180:E181"/>
    <mergeCell ref="F180:H180"/>
    <mergeCell ref="A203:H203"/>
    <mergeCell ref="A204:G204"/>
  </mergeCells>
  <printOptions horizontalCentered="1"/>
  <pageMargins left="0.19652777777777777" right="0.19652777777777777" top="0.39374999999999999" bottom="0.19652777777777777" header="0.51180555555555551" footer="0.51180555555555551"/>
  <pageSetup paperSize="9" scale="53" firstPageNumber="0" orientation="landscape" horizontalDpi="300" verticalDpi="300" r:id="rId1"/>
  <headerFooter alignWithMargins="0"/>
  <rowBreaks count="5" manualBreakCount="5">
    <brk id="39" max="16383" man="1"/>
    <brk id="73" max="16383" man="1"/>
    <brk id="107" max="16383" man="1"/>
    <brk id="141" max="16383" man="1"/>
    <brk id="17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76"/>
  <sheetViews>
    <sheetView showGridLines="0" view="pageBreakPreview" zoomScaleSheetLayoutView="100" workbookViewId="0">
      <pane xSplit="1" ySplit="9" topLeftCell="B79" activePane="bottomRight" state="frozen"/>
      <selection pane="topRight" activeCell="B1" sqref="B1"/>
      <selection pane="bottomLeft" activeCell="A10" sqref="A10"/>
      <selection pane="bottomRight" activeCell="G95" sqref="G95"/>
    </sheetView>
  </sheetViews>
  <sheetFormatPr defaultRowHeight="12.75" x14ac:dyDescent="0.2"/>
  <cols>
    <col min="1" max="1" width="17.7109375" style="42" customWidth="1"/>
    <col min="2" max="3" width="16.7109375" style="42" customWidth="1"/>
    <col min="4" max="4" width="103.42578125" style="42" customWidth="1"/>
    <col min="5" max="5" width="17.85546875" style="42" customWidth="1"/>
    <col min="6" max="6" width="21.140625" style="57" customWidth="1"/>
    <col min="7" max="7" width="21.140625" style="42" customWidth="1"/>
    <col min="8" max="8" width="21.140625" style="57" customWidth="1"/>
    <col min="9" max="9" width="20.7109375" style="57" customWidth="1"/>
    <col min="10" max="10" width="13.85546875" style="59" customWidth="1"/>
    <col min="11" max="11" width="9.140625" style="59" customWidth="1"/>
    <col min="12" max="16384" width="9.140625" style="42"/>
  </cols>
  <sheetData>
    <row r="1" spans="1:11" ht="18" x14ac:dyDescent="0.2">
      <c r="A1" s="322" t="s">
        <v>0</v>
      </c>
      <c r="B1" s="322"/>
      <c r="C1" s="322"/>
      <c r="D1" s="322"/>
      <c r="E1" s="322"/>
      <c r="F1" s="322"/>
      <c r="G1" s="322"/>
      <c r="H1" s="322"/>
      <c r="I1" s="322"/>
      <c r="J1" s="116">
        <f>H18+H53</f>
        <v>0</v>
      </c>
      <c r="K1" s="59" t="s">
        <v>99</v>
      </c>
    </row>
    <row r="2" spans="1:11" ht="18" x14ac:dyDescent="0.2">
      <c r="A2" s="322" t="s">
        <v>57</v>
      </c>
      <c r="B2" s="322"/>
      <c r="C2" s="322"/>
      <c r="D2" s="322"/>
      <c r="E2" s="322"/>
      <c r="F2" s="322"/>
      <c r="G2" s="322"/>
      <c r="H2" s="322"/>
      <c r="I2" s="322"/>
      <c r="J2" s="116">
        <f>H32+H67</f>
        <v>0</v>
      </c>
      <c r="K2" s="59" t="s">
        <v>100</v>
      </c>
    </row>
    <row r="3" spans="1:11" ht="18" x14ac:dyDescent="0.2">
      <c r="A3" s="322"/>
      <c r="B3" s="322"/>
      <c r="C3" s="322"/>
      <c r="D3" s="322"/>
      <c r="E3" s="322"/>
      <c r="F3" s="322"/>
      <c r="G3" s="322"/>
      <c r="H3" s="322"/>
      <c r="I3" s="322"/>
      <c r="J3" s="179">
        <f>SUM(I18,I53)</f>
        <v>0</v>
      </c>
      <c r="K3" s="59" t="s">
        <v>101</v>
      </c>
    </row>
    <row r="4" spans="1:11" x14ac:dyDescent="0.2">
      <c r="J4" s="179">
        <f>SUM(I32,I67)</f>
        <v>0</v>
      </c>
      <c r="K4" s="59" t="s">
        <v>102</v>
      </c>
    </row>
    <row r="5" spans="1:11" x14ac:dyDescent="0.2">
      <c r="J5" s="117"/>
    </row>
    <row r="6" spans="1:11" x14ac:dyDescent="0.2">
      <c r="J6" s="117"/>
    </row>
    <row r="7" spans="1:11" s="66" customFormat="1" ht="18" x14ac:dyDescent="0.2">
      <c r="A7" s="18" t="s">
        <v>103</v>
      </c>
      <c r="F7" s="113"/>
      <c r="H7" s="96" t="s">
        <v>62</v>
      </c>
      <c r="J7" s="68"/>
      <c r="K7" s="69"/>
    </row>
    <row r="8" spans="1:11" s="74" customFormat="1" ht="26.25" customHeight="1" x14ac:dyDescent="0.2">
      <c r="A8" s="335" t="s">
        <v>63</v>
      </c>
      <c r="B8" s="335" t="s">
        <v>64</v>
      </c>
      <c r="C8" s="335" t="s">
        <v>65</v>
      </c>
      <c r="D8" s="335" t="s">
        <v>104</v>
      </c>
      <c r="E8" s="335" t="s">
        <v>67</v>
      </c>
      <c r="F8" s="335" t="s">
        <v>81</v>
      </c>
      <c r="G8" s="335"/>
      <c r="H8" s="335"/>
      <c r="I8" s="333" t="s">
        <v>69</v>
      </c>
      <c r="J8" s="72"/>
      <c r="K8" s="73"/>
    </row>
    <row r="9" spans="1:11" s="74" customFormat="1" ht="26.25" customHeight="1" x14ac:dyDescent="0.2">
      <c r="A9" s="335"/>
      <c r="B9" s="335"/>
      <c r="C9" s="335"/>
      <c r="D9" s="335"/>
      <c r="E9" s="335"/>
      <c r="F9" s="139" t="s">
        <v>70</v>
      </c>
      <c r="G9" s="138" t="s">
        <v>71</v>
      </c>
      <c r="H9" s="139" t="s">
        <v>72</v>
      </c>
      <c r="I9" s="333"/>
      <c r="J9" s="72"/>
      <c r="K9" s="73"/>
    </row>
    <row r="10" spans="1:11" s="66" customFormat="1" ht="30" customHeight="1" x14ac:dyDescent="0.2">
      <c r="A10" s="140"/>
      <c r="B10" s="140"/>
      <c r="C10" s="140"/>
      <c r="D10" s="141"/>
      <c r="E10" s="140"/>
      <c r="F10" s="142"/>
      <c r="G10" s="142"/>
      <c r="H10" s="143">
        <f t="shared" ref="H10:H17" si="0">G10*F10</f>
        <v>0</v>
      </c>
      <c r="I10" s="145"/>
      <c r="J10" s="69"/>
      <c r="K10" s="69"/>
    </row>
    <row r="11" spans="1:11" s="66" customFormat="1" ht="30" customHeight="1" x14ac:dyDescent="0.2">
      <c r="A11" s="140"/>
      <c r="B11" s="140"/>
      <c r="C11" s="140"/>
      <c r="D11" s="141"/>
      <c r="E11" s="140"/>
      <c r="F11" s="142"/>
      <c r="G11" s="142"/>
      <c r="H11" s="143">
        <f t="shared" si="0"/>
        <v>0</v>
      </c>
      <c r="I11" s="145"/>
      <c r="J11" s="69"/>
      <c r="K11" s="69"/>
    </row>
    <row r="12" spans="1:11" s="66" customFormat="1" ht="30" customHeight="1" x14ac:dyDescent="0.2">
      <c r="A12" s="140"/>
      <c r="B12" s="140"/>
      <c r="C12" s="140"/>
      <c r="D12" s="141"/>
      <c r="E12" s="140"/>
      <c r="F12" s="142"/>
      <c r="G12" s="142"/>
      <c r="H12" s="143">
        <f t="shared" si="0"/>
        <v>0</v>
      </c>
      <c r="I12" s="145"/>
      <c r="J12" s="69"/>
      <c r="K12" s="69"/>
    </row>
    <row r="13" spans="1:11" s="66" customFormat="1" ht="30" customHeight="1" x14ac:dyDescent="0.2">
      <c r="A13" s="140"/>
      <c r="B13" s="140"/>
      <c r="C13" s="140"/>
      <c r="D13" s="141"/>
      <c r="E13" s="140"/>
      <c r="F13" s="142"/>
      <c r="G13" s="142"/>
      <c r="H13" s="143">
        <f t="shared" si="0"/>
        <v>0</v>
      </c>
      <c r="I13" s="145"/>
      <c r="J13" s="69"/>
      <c r="K13" s="69"/>
    </row>
    <row r="14" spans="1:11" s="66" customFormat="1" ht="30" customHeight="1" x14ac:dyDescent="0.2">
      <c r="A14" s="140"/>
      <c r="B14" s="140"/>
      <c r="C14" s="140"/>
      <c r="D14" s="141"/>
      <c r="E14" s="140"/>
      <c r="F14" s="142"/>
      <c r="G14" s="142"/>
      <c r="H14" s="143">
        <f t="shared" si="0"/>
        <v>0</v>
      </c>
      <c r="I14" s="145"/>
      <c r="J14" s="69"/>
      <c r="K14" s="69"/>
    </row>
    <row r="15" spans="1:11" s="66" customFormat="1" ht="30" customHeight="1" x14ac:dyDescent="0.2">
      <c r="A15" s="140"/>
      <c r="B15" s="140"/>
      <c r="C15" s="140"/>
      <c r="D15" s="141"/>
      <c r="E15" s="140"/>
      <c r="F15" s="142"/>
      <c r="G15" s="142"/>
      <c r="H15" s="143">
        <f t="shared" si="0"/>
        <v>0</v>
      </c>
      <c r="I15" s="145"/>
      <c r="J15" s="69"/>
      <c r="K15" s="69"/>
    </row>
    <row r="16" spans="1:11" s="66" customFormat="1" ht="30" customHeight="1" x14ac:dyDescent="0.2">
      <c r="A16" s="140"/>
      <c r="B16" s="140"/>
      <c r="C16" s="140"/>
      <c r="D16" s="141"/>
      <c r="E16" s="140"/>
      <c r="F16" s="142"/>
      <c r="G16" s="142"/>
      <c r="H16" s="143">
        <f t="shared" si="0"/>
        <v>0</v>
      </c>
      <c r="I16" s="145"/>
      <c r="J16" s="69"/>
      <c r="K16" s="69"/>
    </row>
    <row r="17" spans="1:11" s="66" customFormat="1" ht="30" customHeight="1" x14ac:dyDescent="0.2">
      <c r="A17" s="140"/>
      <c r="B17" s="140"/>
      <c r="C17" s="140"/>
      <c r="D17" s="141"/>
      <c r="E17" s="140"/>
      <c r="F17" s="142"/>
      <c r="G17" s="142"/>
      <c r="H17" s="143">
        <f t="shared" si="0"/>
        <v>0</v>
      </c>
      <c r="I17" s="145"/>
      <c r="J17" s="69"/>
      <c r="K17" s="69"/>
    </row>
    <row r="18" spans="1:11" s="122" customFormat="1" ht="29.25" customHeight="1" x14ac:dyDescent="0.2">
      <c r="A18" s="341" t="s">
        <v>73</v>
      </c>
      <c r="B18" s="341"/>
      <c r="C18" s="341"/>
      <c r="D18" s="341"/>
      <c r="E18" s="341"/>
      <c r="F18" s="341"/>
      <c r="G18" s="341"/>
      <c r="H18" s="143">
        <f>SUM(H10:H17)</f>
        <v>0</v>
      </c>
      <c r="I18" s="143">
        <f>SUM(I10:I17)</f>
        <v>0</v>
      </c>
      <c r="J18" s="121"/>
      <c r="K18" s="121"/>
    </row>
    <row r="19" spans="1:11" s="66" customFormat="1" ht="15.75" x14ac:dyDescent="0.2">
      <c r="A19" s="123"/>
      <c r="B19" s="123"/>
      <c r="C19" s="123"/>
      <c r="D19" s="123"/>
      <c r="E19" s="123"/>
      <c r="F19" s="124"/>
      <c r="H19" s="113"/>
      <c r="I19" s="113"/>
      <c r="J19" s="69"/>
      <c r="K19" s="69"/>
    </row>
    <row r="20" spans="1:11" s="66" customFormat="1" ht="15.75" x14ac:dyDescent="0.2">
      <c r="F20" s="113"/>
      <c r="H20" s="113"/>
      <c r="I20" s="180"/>
      <c r="J20" s="69"/>
      <c r="K20" s="69"/>
    </row>
    <row r="21" spans="1:11" s="66" customFormat="1" ht="18" x14ac:dyDescent="0.2">
      <c r="A21" s="18" t="s">
        <v>105</v>
      </c>
      <c r="F21" s="113"/>
      <c r="H21" s="96"/>
      <c r="I21" s="96"/>
      <c r="J21" s="69"/>
      <c r="K21" s="69"/>
    </row>
    <row r="22" spans="1:11" s="74" customFormat="1" ht="26.25" customHeight="1" x14ac:dyDescent="0.2">
      <c r="A22" s="335" t="s">
        <v>63</v>
      </c>
      <c r="B22" s="335" t="s">
        <v>64</v>
      </c>
      <c r="C22" s="335" t="s">
        <v>65</v>
      </c>
      <c r="D22" s="335" t="s">
        <v>104</v>
      </c>
      <c r="E22" s="335" t="s">
        <v>67</v>
      </c>
      <c r="F22" s="335" t="s">
        <v>81</v>
      </c>
      <c r="G22" s="335"/>
      <c r="H22" s="335"/>
      <c r="I22" s="333" t="s">
        <v>69</v>
      </c>
      <c r="J22" s="73"/>
      <c r="K22" s="73"/>
    </row>
    <row r="23" spans="1:11" s="74" customFormat="1" ht="26.25" customHeight="1" x14ac:dyDescent="0.2">
      <c r="A23" s="335"/>
      <c r="B23" s="335"/>
      <c r="C23" s="335"/>
      <c r="D23" s="335"/>
      <c r="E23" s="335"/>
      <c r="F23" s="139" t="s">
        <v>70</v>
      </c>
      <c r="G23" s="138" t="s">
        <v>71</v>
      </c>
      <c r="H23" s="139" t="s">
        <v>72</v>
      </c>
      <c r="I23" s="333"/>
      <c r="J23" s="73"/>
      <c r="K23" s="73"/>
    </row>
    <row r="24" spans="1:11" s="66" customFormat="1" ht="30" customHeight="1" x14ac:dyDescent="0.2">
      <c r="A24" s="140"/>
      <c r="B24" s="140"/>
      <c r="C24" s="140"/>
      <c r="D24" s="141"/>
      <c r="E24" s="140"/>
      <c r="F24" s="142"/>
      <c r="G24" s="142"/>
      <c r="H24" s="143">
        <f t="shared" ref="H24:H31" si="1">G24*F24</f>
        <v>0</v>
      </c>
      <c r="I24" s="145"/>
      <c r="J24" s="69"/>
      <c r="K24" s="69"/>
    </row>
    <row r="25" spans="1:11" s="66" customFormat="1" ht="30" customHeight="1" x14ac:dyDescent="0.2">
      <c r="A25" s="140"/>
      <c r="B25" s="140"/>
      <c r="C25" s="140"/>
      <c r="D25" s="141"/>
      <c r="E25" s="140"/>
      <c r="F25" s="142"/>
      <c r="G25" s="142"/>
      <c r="H25" s="143">
        <f t="shared" si="1"/>
        <v>0</v>
      </c>
      <c r="I25" s="145"/>
      <c r="J25" s="69"/>
      <c r="K25" s="69"/>
    </row>
    <row r="26" spans="1:11" s="66" customFormat="1" ht="30" customHeight="1" x14ac:dyDescent="0.2">
      <c r="A26" s="140"/>
      <c r="B26" s="140"/>
      <c r="C26" s="140"/>
      <c r="D26" s="141"/>
      <c r="E26" s="140"/>
      <c r="F26" s="142"/>
      <c r="G26" s="142"/>
      <c r="H26" s="143">
        <f t="shared" si="1"/>
        <v>0</v>
      </c>
      <c r="I26" s="145"/>
      <c r="J26" s="69"/>
      <c r="K26" s="69"/>
    </row>
    <row r="27" spans="1:11" s="66" customFormat="1" ht="30" customHeight="1" x14ac:dyDescent="0.2">
      <c r="A27" s="140"/>
      <c r="B27" s="140"/>
      <c r="C27" s="140"/>
      <c r="D27" s="141"/>
      <c r="E27" s="140"/>
      <c r="F27" s="142"/>
      <c r="G27" s="142"/>
      <c r="H27" s="143">
        <f t="shared" si="1"/>
        <v>0</v>
      </c>
      <c r="I27" s="145"/>
      <c r="J27" s="69"/>
      <c r="K27" s="69"/>
    </row>
    <row r="28" spans="1:11" s="66" customFormat="1" ht="30" customHeight="1" x14ac:dyDescent="0.2">
      <c r="A28" s="140"/>
      <c r="B28" s="140"/>
      <c r="C28" s="140"/>
      <c r="D28" s="141"/>
      <c r="E28" s="140"/>
      <c r="F28" s="142"/>
      <c r="G28" s="142"/>
      <c r="H28" s="143">
        <f t="shared" si="1"/>
        <v>0</v>
      </c>
      <c r="I28" s="145"/>
      <c r="J28" s="69"/>
      <c r="K28" s="69"/>
    </row>
    <row r="29" spans="1:11" s="66" customFormat="1" ht="30" customHeight="1" x14ac:dyDescent="0.2">
      <c r="A29" s="140"/>
      <c r="B29" s="140"/>
      <c r="C29" s="140"/>
      <c r="D29" s="141"/>
      <c r="E29" s="140"/>
      <c r="F29" s="142"/>
      <c r="G29" s="142"/>
      <c r="H29" s="143">
        <f t="shared" si="1"/>
        <v>0</v>
      </c>
      <c r="I29" s="145"/>
      <c r="J29" s="69"/>
      <c r="K29" s="69"/>
    </row>
    <row r="30" spans="1:11" s="66" customFormat="1" ht="30" customHeight="1" x14ac:dyDescent="0.2">
      <c r="A30" s="140"/>
      <c r="B30" s="140"/>
      <c r="C30" s="140"/>
      <c r="D30" s="141"/>
      <c r="E30" s="140"/>
      <c r="F30" s="142"/>
      <c r="G30" s="142"/>
      <c r="H30" s="143">
        <f t="shared" si="1"/>
        <v>0</v>
      </c>
      <c r="I30" s="145"/>
      <c r="J30" s="69"/>
      <c r="K30" s="69"/>
    </row>
    <row r="31" spans="1:11" s="66" customFormat="1" ht="30" customHeight="1" x14ac:dyDescent="0.2">
      <c r="A31" s="140"/>
      <c r="B31" s="140"/>
      <c r="C31" s="140"/>
      <c r="D31" s="141"/>
      <c r="E31" s="140"/>
      <c r="F31" s="142"/>
      <c r="G31" s="142"/>
      <c r="H31" s="143">
        <f t="shared" si="1"/>
        <v>0</v>
      </c>
      <c r="I31" s="145"/>
      <c r="J31" s="69"/>
      <c r="K31" s="69"/>
    </row>
    <row r="32" spans="1:11" s="122" customFormat="1" ht="29.25" customHeight="1" x14ac:dyDescent="0.2">
      <c r="A32" s="341" t="s">
        <v>73</v>
      </c>
      <c r="B32" s="341"/>
      <c r="C32" s="341"/>
      <c r="D32" s="341"/>
      <c r="E32" s="341"/>
      <c r="F32" s="341"/>
      <c r="G32" s="341"/>
      <c r="H32" s="143">
        <f>SUM(H24:H31)</f>
        <v>0</v>
      </c>
      <c r="I32" s="143">
        <f>SUM(I24:I31)</f>
        <v>0</v>
      </c>
      <c r="J32" s="121"/>
      <c r="K32" s="121"/>
    </row>
    <row r="33" spans="1:11" s="66" customFormat="1" ht="15.75" x14ac:dyDescent="0.2">
      <c r="A33" s="123"/>
      <c r="B33" s="123"/>
      <c r="C33" s="123"/>
      <c r="D33" s="123"/>
      <c r="E33" s="123"/>
      <c r="F33" s="124"/>
      <c r="H33" s="113"/>
      <c r="I33" s="113"/>
      <c r="J33" s="69"/>
      <c r="K33" s="69"/>
    </row>
    <row r="34" spans="1:11" s="66" customFormat="1" ht="15.75" x14ac:dyDescent="0.2">
      <c r="A34" s="123"/>
      <c r="B34" s="123"/>
      <c r="C34" s="123"/>
      <c r="D34" s="123"/>
      <c r="E34" s="123"/>
      <c r="F34" s="124"/>
      <c r="H34" s="113"/>
      <c r="I34" s="113"/>
      <c r="J34" s="69"/>
      <c r="K34" s="69"/>
    </row>
    <row r="35" spans="1:11" s="66" customFormat="1" ht="15.75" x14ac:dyDescent="0.2">
      <c r="A35" s="123"/>
      <c r="B35" s="123"/>
      <c r="C35" s="123"/>
      <c r="D35" s="123"/>
      <c r="E35" s="123"/>
      <c r="F35" s="124"/>
      <c r="H35" s="113"/>
      <c r="I35" s="113"/>
      <c r="J35" s="69"/>
      <c r="K35" s="69"/>
    </row>
    <row r="36" spans="1:11" s="66" customFormat="1" ht="15.75" x14ac:dyDescent="0.2">
      <c r="F36" s="113"/>
      <c r="H36" s="113"/>
      <c r="I36" s="113"/>
      <c r="J36" s="69"/>
      <c r="K36" s="69"/>
    </row>
    <row r="37" spans="1:11" s="66" customFormat="1" ht="15.75" x14ac:dyDescent="0.2">
      <c r="F37" s="113"/>
      <c r="H37" s="113"/>
      <c r="I37" s="113"/>
      <c r="J37" s="69"/>
      <c r="K37" s="69"/>
    </row>
    <row r="38" spans="1:11" s="66" customFormat="1" ht="15.75" customHeight="1" x14ac:dyDescent="0.2">
      <c r="A38" s="327" t="s">
        <v>54</v>
      </c>
      <c r="B38" s="327"/>
      <c r="C38" s="327"/>
      <c r="D38" s="327"/>
      <c r="E38" s="126"/>
      <c r="F38" s="127"/>
      <c r="G38" s="126"/>
      <c r="H38" s="127"/>
      <c r="I38" s="127"/>
      <c r="J38" s="69"/>
      <c r="K38" s="69"/>
    </row>
    <row r="39" spans="1:11" s="66" customFormat="1" ht="15.75" x14ac:dyDescent="0.2">
      <c r="A39" s="128"/>
      <c r="B39" s="128"/>
      <c r="C39" s="128"/>
      <c r="D39" s="128"/>
      <c r="E39" s="129"/>
      <c r="F39" s="130"/>
      <c r="G39" s="129"/>
      <c r="H39" s="130"/>
      <c r="I39" s="130"/>
      <c r="J39" s="69"/>
      <c r="K39" s="69"/>
    </row>
    <row r="40" spans="1:11" s="66" customFormat="1" ht="15.75" x14ac:dyDescent="0.2">
      <c r="A40" s="131"/>
      <c r="B40" s="131"/>
      <c r="C40" s="131"/>
      <c r="D40" s="131"/>
      <c r="E40" s="64"/>
      <c r="F40" s="65"/>
      <c r="G40" s="64"/>
      <c r="H40" s="65"/>
      <c r="I40" s="135"/>
      <c r="J40" s="69"/>
      <c r="K40" s="69"/>
    </row>
    <row r="41" spans="1:11" s="66" customFormat="1" ht="15.75" customHeight="1" x14ac:dyDescent="0.2">
      <c r="A41" s="327" t="s">
        <v>55</v>
      </c>
      <c r="B41" s="327"/>
      <c r="C41" s="327"/>
      <c r="D41" s="327"/>
      <c r="E41" s="126"/>
      <c r="F41" s="127"/>
      <c r="G41" s="126"/>
      <c r="H41" s="127"/>
      <c r="I41" s="181"/>
      <c r="J41" s="69"/>
      <c r="K41" s="69"/>
    </row>
    <row r="42" spans="1:11" s="66" customFormat="1" ht="18" x14ac:dyDescent="0.2">
      <c r="A42" s="18" t="s">
        <v>103</v>
      </c>
      <c r="F42" s="113"/>
      <c r="H42" s="96"/>
      <c r="I42" s="96" t="s">
        <v>76</v>
      </c>
      <c r="J42" s="69"/>
      <c r="K42" s="69"/>
    </row>
    <row r="43" spans="1:11" s="74" customFormat="1" ht="26.25" customHeight="1" x14ac:dyDescent="0.2">
      <c r="A43" s="335" t="s">
        <v>63</v>
      </c>
      <c r="B43" s="335" t="s">
        <v>64</v>
      </c>
      <c r="C43" s="335" t="s">
        <v>65</v>
      </c>
      <c r="D43" s="335" t="s">
        <v>104</v>
      </c>
      <c r="E43" s="335" t="s">
        <v>67</v>
      </c>
      <c r="F43" s="335" t="s">
        <v>81</v>
      </c>
      <c r="G43" s="335"/>
      <c r="H43" s="335"/>
      <c r="I43" s="333" t="s">
        <v>69</v>
      </c>
      <c r="J43" s="73"/>
      <c r="K43" s="73"/>
    </row>
    <row r="44" spans="1:11" s="74" customFormat="1" ht="26.25" customHeight="1" x14ac:dyDescent="0.2">
      <c r="A44" s="335"/>
      <c r="B44" s="335"/>
      <c r="C44" s="335"/>
      <c r="D44" s="335"/>
      <c r="E44" s="335"/>
      <c r="F44" s="139" t="s">
        <v>70</v>
      </c>
      <c r="G44" s="138" t="s">
        <v>71</v>
      </c>
      <c r="H44" s="139" t="s">
        <v>72</v>
      </c>
      <c r="I44" s="333"/>
      <c r="J44" s="73"/>
      <c r="K44" s="73"/>
    </row>
    <row r="45" spans="1:11" s="66" customFormat="1" ht="30" customHeight="1" x14ac:dyDescent="0.2">
      <c r="A45" s="140"/>
      <c r="B45" s="140"/>
      <c r="C45" s="140"/>
      <c r="D45" s="141"/>
      <c r="E45" s="140"/>
      <c r="F45" s="142"/>
      <c r="G45" s="142"/>
      <c r="H45" s="143">
        <f t="shared" ref="H45:H52" si="2">G45*F45</f>
        <v>0</v>
      </c>
      <c r="I45" s="145"/>
      <c r="J45" s="69"/>
      <c r="K45" s="69"/>
    </row>
    <row r="46" spans="1:11" s="66" customFormat="1" ht="30" customHeight="1" x14ac:dyDescent="0.2">
      <c r="A46" s="140"/>
      <c r="B46" s="140"/>
      <c r="C46" s="140"/>
      <c r="D46" s="141"/>
      <c r="E46" s="140"/>
      <c r="F46" s="142"/>
      <c r="G46" s="142"/>
      <c r="H46" s="143">
        <f t="shared" si="2"/>
        <v>0</v>
      </c>
      <c r="I46" s="145"/>
      <c r="J46" s="69"/>
      <c r="K46" s="69"/>
    </row>
    <row r="47" spans="1:11" s="66" customFormat="1" ht="30" customHeight="1" x14ac:dyDescent="0.2">
      <c r="A47" s="140"/>
      <c r="B47" s="140"/>
      <c r="C47" s="140"/>
      <c r="D47" s="141"/>
      <c r="E47" s="140"/>
      <c r="F47" s="142"/>
      <c r="G47" s="142"/>
      <c r="H47" s="143">
        <f t="shared" si="2"/>
        <v>0</v>
      </c>
      <c r="I47" s="145"/>
      <c r="J47" s="69"/>
      <c r="K47" s="69"/>
    </row>
    <row r="48" spans="1:11" s="66" customFormat="1" ht="30" customHeight="1" x14ac:dyDescent="0.2">
      <c r="A48" s="140"/>
      <c r="B48" s="140"/>
      <c r="C48" s="140"/>
      <c r="D48" s="141"/>
      <c r="E48" s="140"/>
      <c r="F48" s="142"/>
      <c r="G48" s="142"/>
      <c r="H48" s="143">
        <f t="shared" si="2"/>
        <v>0</v>
      </c>
      <c r="I48" s="145"/>
      <c r="J48" s="69"/>
      <c r="K48" s="69"/>
    </row>
    <row r="49" spans="1:11" s="66" customFormat="1" ht="30" customHeight="1" x14ac:dyDescent="0.2">
      <c r="A49" s="140"/>
      <c r="B49" s="140"/>
      <c r="C49" s="140"/>
      <c r="D49" s="141"/>
      <c r="E49" s="140"/>
      <c r="F49" s="142"/>
      <c r="G49" s="142"/>
      <c r="H49" s="143">
        <f t="shared" si="2"/>
        <v>0</v>
      </c>
      <c r="I49" s="145"/>
      <c r="J49" s="69"/>
      <c r="K49" s="69"/>
    </row>
    <row r="50" spans="1:11" s="66" customFormat="1" ht="30" customHeight="1" x14ac:dyDescent="0.2">
      <c r="A50" s="140"/>
      <c r="B50" s="140"/>
      <c r="C50" s="140"/>
      <c r="D50" s="141"/>
      <c r="E50" s="140"/>
      <c r="F50" s="142"/>
      <c r="G50" s="142"/>
      <c r="H50" s="143">
        <f t="shared" si="2"/>
        <v>0</v>
      </c>
      <c r="I50" s="145"/>
      <c r="J50" s="69"/>
      <c r="K50" s="69"/>
    </row>
    <row r="51" spans="1:11" s="66" customFormat="1" ht="30" customHeight="1" x14ac:dyDescent="0.2">
      <c r="A51" s="140"/>
      <c r="B51" s="140"/>
      <c r="C51" s="140"/>
      <c r="D51" s="141"/>
      <c r="E51" s="140"/>
      <c r="F51" s="142"/>
      <c r="G51" s="142"/>
      <c r="H51" s="143">
        <f t="shared" si="2"/>
        <v>0</v>
      </c>
      <c r="I51" s="145"/>
      <c r="J51" s="69"/>
      <c r="K51" s="69"/>
    </row>
    <row r="52" spans="1:11" s="66" customFormat="1" ht="30" customHeight="1" x14ac:dyDescent="0.2">
      <c r="A52" s="140"/>
      <c r="B52" s="140"/>
      <c r="C52" s="140"/>
      <c r="D52" s="141"/>
      <c r="E52" s="140"/>
      <c r="F52" s="142"/>
      <c r="G52" s="142"/>
      <c r="H52" s="143">
        <f t="shared" si="2"/>
        <v>0</v>
      </c>
      <c r="I52" s="145"/>
      <c r="J52" s="69"/>
      <c r="K52" s="69"/>
    </row>
    <row r="53" spans="1:11" s="122" customFormat="1" ht="29.25" customHeight="1" x14ac:dyDescent="0.2">
      <c r="A53" s="341" t="s">
        <v>73</v>
      </c>
      <c r="B53" s="341"/>
      <c r="C53" s="341"/>
      <c r="D53" s="341"/>
      <c r="E53" s="341"/>
      <c r="F53" s="341"/>
      <c r="G53" s="341"/>
      <c r="H53" s="143">
        <f>SUM(H45:H52)</f>
        <v>0</v>
      </c>
      <c r="I53" s="143">
        <f>SUM(I45:I52)</f>
        <v>0</v>
      </c>
      <c r="J53" s="121"/>
      <c r="K53" s="121"/>
    </row>
    <row r="54" spans="1:11" s="66" customFormat="1" ht="15.75" x14ac:dyDescent="0.2">
      <c r="A54" s="123"/>
      <c r="B54" s="123"/>
      <c r="C54" s="123"/>
      <c r="D54" s="123"/>
      <c r="E54" s="123"/>
      <c r="F54" s="124"/>
      <c r="H54" s="113"/>
      <c r="I54" s="113"/>
      <c r="J54" s="69"/>
      <c r="K54" s="69"/>
    </row>
    <row r="55" spans="1:11" s="66" customFormat="1" ht="15.75" x14ac:dyDescent="0.2">
      <c r="F55" s="113"/>
      <c r="H55" s="113"/>
      <c r="I55" s="180"/>
      <c r="J55" s="69"/>
      <c r="K55" s="69"/>
    </row>
    <row r="56" spans="1:11" s="66" customFormat="1" ht="18" x14ac:dyDescent="0.2">
      <c r="A56" s="18" t="s">
        <v>105</v>
      </c>
      <c r="F56" s="113"/>
      <c r="H56" s="96"/>
      <c r="I56" s="96"/>
      <c r="J56" s="69"/>
      <c r="K56" s="69"/>
    </row>
    <row r="57" spans="1:11" s="74" customFormat="1" ht="26.25" customHeight="1" x14ac:dyDescent="0.2">
      <c r="A57" s="335" t="s">
        <v>63</v>
      </c>
      <c r="B57" s="335" t="s">
        <v>64</v>
      </c>
      <c r="C57" s="335" t="s">
        <v>65</v>
      </c>
      <c r="D57" s="335" t="s">
        <v>104</v>
      </c>
      <c r="E57" s="335" t="s">
        <v>67</v>
      </c>
      <c r="F57" s="335" t="s">
        <v>81</v>
      </c>
      <c r="G57" s="335"/>
      <c r="H57" s="335"/>
      <c r="I57" s="333" t="s">
        <v>69</v>
      </c>
      <c r="J57" s="73"/>
      <c r="K57" s="73"/>
    </row>
    <row r="58" spans="1:11" s="74" customFormat="1" ht="26.25" customHeight="1" x14ac:dyDescent="0.2">
      <c r="A58" s="335"/>
      <c r="B58" s="335"/>
      <c r="C58" s="335"/>
      <c r="D58" s="335"/>
      <c r="E58" s="335"/>
      <c r="F58" s="139" t="s">
        <v>70</v>
      </c>
      <c r="G58" s="138" t="s">
        <v>71</v>
      </c>
      <c r="H58" s="139" t="s">
        <v>72</v>
      </c>
      <c r="I58" s="333"/>
      <c r="J58" s="73"/>
      <c r="K58" s="73"/>
    </row>
    <row r="59" spans="1:11" s="66" customFormat="1" ht="30" customHeight="1" x14ac:dyDescent="0.2">
      <c r="A59" s="140"/>
      <c r="B59" s="140"/>
      <c r="C59" s="140"/>
      <c r="D59" s="141"/>
      <c r="E59" s="140"/>
      <c r="F59" s="142"/>
      <c r="G59" s="142"/>
      <c r="H59" s="143">
        <f t="shared" ref="H59:H66" si="3">G59*F59</f>
        <v>0</v>
      </c>
      <c r="I59" s="145"/>
      <c r="J59" s="69"/>
      <c r="K59" s="69"/>
    </row>
    <row r="60" spans="1:11" s="66" customFormat="1" ht="30" customHeight="1" x14ac:dyDescent="0.2">
      <c r="A60" s="140"/>
      <c r="B60" s="140"/>
      <c r="C60" s="140"/>
      <c r="D60" s="141"/>
      <c r="E60" s="140"/>
      <c r="F60" s="142"/>
      <c r="G60" s="142"/>
      <c r="H60" s="143">
        <f t="shared" si="3"/>
        <v>0</v>
      </c>
      <c r="I60" s="145"/>
      <c r="J60" s="69"/>
      <c r="K60" s="69"/>
    </row>
    <row r="61" spans="1:11" s="66" customFormat="1" ht="30" customHeight="1" x14ac:dyDescent="0.2">
      <c r="A61" s="140"/>
      <c r="B61" s="140"/>
      <c r="C61" s="140"/>
      <c r="D61" s="141"/>
      <c r="E61" s="140"/>
      <c r="F61" s="142"/>
      <c r="G61" s="142"/>
      <c r="H61" s="143">
        <f t="shared" si="3"/>
        <v>0</v>
      </c>
      <c r="I61" s="145"/>
      <c r="J61" s="69"/>
      <c r="K61" s="69"/>
    </row>
    <row r="62" spans="1:11" s="66" customFormat="1" ht="30" customHeight="1" x14ac:dyDescent="0.2">
      <c r="A62" s="140"/>
      <c r="B62" s="140"/>
      <c r="C62" s="140"/>
      <c r="D62" s="141"/>
      <c r="E62" s="140"/>
      <c r="F62" s="142"/>
      <c r="G62" s="142"/>
      <c r="H62" s="143">
        <f t="shared" si="3"/>
        <v>0</v>
      </c>
      <c r="I62" s="145"/>
      <c r="J62" s="69"/>
      <c r="K62" s="69"/>
    </row>
    <row r="63" spans="1:11" s="66" customFormat="1" ht="30" customHeight="1" x14ac:dyDescent="0.2">
      <c r="A63" s="140"/>
      <c r="B63" s="140"/>
      <c r="C63" s="140"/>
      <c r="D63" s="141"/>
      <c r="E63" s="140"/>
      <c r="F63" s="142"/>
      <c r="G63" s="142"/>
      <c r="H63" s="143">
        <f t="shared" si="3"/>
        <v>0</v>
      </c>
      <c r="I63" s="145"/>
      <c r="J63" s="69"/>
      <c r="K63" s="69"/>
    </row>
    <row r="64" spans="1:11" s="66" customFormat="1" ht="30" customHeight="1" x14ac:dyDescent="0.2">
      <c r="A64" s="140"/>
      <c r="B64" s="140"/>
      <c r="C64" s="140"/>
      <c r="D64" s="141"/>
      <c r="E64" s="140"/>
      <c r="F64" s="142"/>
      <c r="G64" s="142"/>
      <c r="H64" s="143">
        <f t="shared" si="3"/>
        <v>0</v>
      </c>
      <c r="I64" s="145"/>
      <c r="J64" s="69"/>
      <c r="K64" s="69"/>
    </row>
    <row r="65" spans="1:11" s="66" customFormat="1" ht="30" customHeight="1" x14ac:dyDescent="0.2">
      <c r="A65" s="140"/>
      <c r="B65" s="140"/>
      <c r="C65" s="140"/>
      <c r="D65" s="141"/>
      <c r="E65" s="140"/>
      <c r="F65" s="142"/>
      <c r="G65" s="142"/>
      <c r="H65" s="143">
        <f t="shared" si="3"/>
        <v>0</v>
      </c>
      <c r="I65" s="145"/>
      <c r="J65" s="69"/>
      <c r="K65" s="69"/>
    </row>
    <row r="66" spans="1:11" s="66" customFormat="1" ht="30" customHeight="1" x14ac:dyDescent="0.2">
      <c r="A66" s="140"/>
      <c r="B66" s="140"/>
      <c r="C66" s="140"/>
      <c r="D66" s="141"/>
      <c r="E66" s="140"/>
      <c r="F66" s="142"/>
      <c r="G66" s="142"/>
      <c r="H66" s="143">
        <f t="shared" si="3"/>
        <v>0</v>
      </c>
      <c r="I66" s="145"/>
      <c r="J66" s="69"/>
      <c r="K66" s="69"/>
    </row>
    <row r="67" spans="1:11" s="122" customFormat="1" ht="29.25" customHeight="1" x14ac:dyDescent="0.2">
      <c r="A67" s="341" t="s">
        <v>73</v>
      </c>
      <c r="B67" s="341"/>
      <c r="C67" s="341"/>
      <c r="D67" s="341"/>
      <c r="E67" s="341"/>
      <c r="F67" s="341"/>
      <c r="G67" s="341"/>
      <c r="H67" s="143">
        <f>SUM(H59:H66)</f>
        <v>0</v>
      </c>
      <c r="I67" s="143">
        <f>SUM(I59:I66)</f>
        <v>0</v>
      </c>
      <c r="J67" s="121"/>
      <c r="K67" s="121"/>
    </row>
    <row r="68" spans="1:11" s="66" customFormat="1" ht="15.75" x14ac:dyDescent="0.2">
      <c r="A68" s="123"/>
      <c r="B68" s="123"/>
      <c r="C68" s="123"/>
      <c r="D68" s="123"/>
      <c r="E68" s="123"/>
      <c r="F68" s="124"/>
      <c r="H68" s="113"/>
      <c r="I68" s="113"/>
      <c r="J68" s="69"/>
      <c r="K68" s="69"/>
    </row>
    <row r="69" spans="1:11" s="66" customFormat="1" ht="15.75" x14ac:dyDescent="0.2">
      <c r="A69" s="123"/>
      <c r="B69" s="123"/>
      <c r="C69" s="123"/>
      <c r="D69" s="123"/>
      <c r="E69" s="123"/>
      <c r="F69" s="124"/>
      <c r="H69" s="113"/>
      <c r="I69" s="113"/>
      <c r="J69" s="69"/>
      <c r="K69" s="69"/>
    </row>
    <row r="70" spans="1:11" s="66" customFormat="1" ht="15.75" x14ac:dyDescent="0.2">
      <c r="A70" s="123"/>
      <c r="B70" s="123"/>
      <c r="C70" s="123"/>
      <c r="D70" s="123"/>
      <c r="E70" s="123"/>
      <c r="F70" s="124"/>
      <c r="H70" s="113"/>
      <c r="I70" s="113"/>
      <c r="J70" s="69"/>
      <c r="K70" s="69"/>
    </row>
    <row r="71" spans="1:11" s="66" customFormat="1" ht="15.75" x14ac:dyDescent="0.2">
      <c r="F71" s="113"/>
      <c r="H71" s="113"/>
      <c r="I71" s="113"/>
      <c r="J71" s="69"/>
      <c r="K71" s="69"/>
    </row>
    <row r="72" spans="1:11" s="66" customFormat="1" ht="15.75" x14ac:dyDescent="0.2">
      <c r="F72" s="113"/>
      <c r="H72" s="113"/>
      <c r="I72" s="113"/>
      <c r="J72" s="69"/>
      <c r="K72" s="69"/>
    </row>
    <row r="73" spans="1:11" s="66" customFormat="1" ht="15.75" customHeight="1" x14ac:dyDescent="0.2">
      <c r="A73" s="327" t="s">
        <v>54</v>
      </c>
      <c r="B73" s="327"/>
      <c r="C73" s="327"/>
      <c r="D73" s="327"/>
      <c r="E73" s="126"/>
      <c r="F73" s="127"/>
      <c r="G73" s="126"/>
      <c r="H73" s="127"/>
      <c r="I73" s="127"/>
      <c r="J73" s="69"/>
      <c r="K73" s="69"/>
    </row>
    <row r="74" spans="1:11" s="66" customFormat="1" ht="15.75" x14ac:dyDescent="0.2">
      <c r="A74" s="128"/>
      <c r="B74" s="128"/>
      <c r="C74" s="128"/>
      <c r="D74" s="128"/>
      <c r="E74" s="129"/>
      <c r="F74" s="130"/>
      <c r="G74" s="129"/>
      <c r="H74" s="130"/>
      <c r="I74" s="130"/>
      <c r="J74" s="69"/>
      <c r="K74" s="69"/>
    </row>
    <row r="75" spans="1:11" s="66" customFormat="1" ht="15.75" x14ac:dyDescent="0.2">
      <c r="A75" s="131"/>
      <c r="B75" s="131"/>
      <c r="C75" s="131"/>
      <c r="D75" s="131"/>
      <c r="E75" s="64"/>
      <c r="F75" s="65"/>
      <c r="G75" s="64"/>
      <c r="H75" s="65"/>
      <c r="I75" s="135"/>
      <c r="J75" s="69"/>
      <c r="K75" s="69"/>
    </row>
    <row r="76" spans="1:11" s="66" customFormat="1" ht="15.75" customHeight="1" x14ac:dyDescent="0.2">
      <c r="A76" s="327" t="s">
        <v>55</v>
      </c>
      <c r="B76" s="327"/>
      <c r="C76" s="327"/>
      <c r="D76" s="327"/>
      <c r="E76" s="126"/>
      <c r="F76" s="127"/>
      <c r="G76" s="126"/>
      <c r="H76" s="127"/>
      <c r="I76" s="181"/>
      <c r="J76" s="69"/>
      <c r="K76" s="69"/>
    </row>
  </sheetData>
  <sheetProtection sheet="1"/>
  <mergeCells count="39">
    <mergeCell ref="A1:I1"/>
    <mergeCell ref="A2:I2"/>
    <mergeCell ref="A3:I3"/>
    <mergeCell ref="A8:A9"/>
    <mergeCell ref="B8:B9"/>
    <mergeCell ref="C8:C9"/>
    <mergeCell ref="D8:D9"/>
    <mergeCell ref="E8:E9"/>
    <mergeCell ref="F8:H8"/>
    <mergeCell ref="I8:I9"/>
    <mergeCell ref="A18:G18"/>
    <mergeCell ref="A22:A23"/>
    <mergeCell ref="B22:B23"/>
    <mergeCell ref="C22:C23"/>
    <mergeCell ref="D22:D23"/>
    <mergeCell ref="E22:E23"/>
    <mergeCell ref="F22:H22"/>
    <mergeCell ref="I22:I23"/>
    <mergeCell ref="A32:G32"/>
    <mergeCell ref="A38:D38"/>
    <mergeCell ref="A41:D41"/>
    <mergeCell ref="A43:A44"/>
    <mergeCell ref="B43:B44"/>
    <mergeCell ref="C43:C44"/>
    <mergeCell ref="D43:D44"/>
    <mergeCell ref="E43:E44"/>
    <mergeCell ref="F43:H43"/>
    <mergeCell ref="A67:G67"/>
    <mergeCell ref="A73:D73"/>
    <mergeCell ref="A76:D76"/>
    <mergeCell ref="I43:I44"/>
    <mergeCell ref="A53:G53"/>
    <mergeCell ref="A57:A58"/>
    <mergeCell ref="B57:B58"/>
    <mergeCell ref="C57:C58"/>
    <mergeCell ref="D57:D58"/>
    <mergeCell ref="E57:E58"/>
    <mergeCell ref="F57:H57"/>
    <mergeCell ref="I57:I58"/>
  </mergeCells>
  <printOptions horizontalCentered="1"/>
  <pageMargins left="0.11805555555555555" right="0.11805555555555555" top="0.74791666666666667" bottom="0.74791666666666667" header="0.51180555555555551" footer="0.51180555555555551"/>
  <pageSetup paperSize="9" scale="50" firstPageNumber="0" orientation="landscape" horizontalDpi="300" verticalDpi="300" r:id="rId1"/>
  <headerFooter alignWithMargins="0"/>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N78"/>
  <sheetViews>
    <sheetView showGridLines="0" view="pageBreakPreview" zoomScaleNormal="70" zoomScaleSheetLayoutView="100" workbookViewId="0">
      <pane xSplit="1" ySplit="12" topLeftCell="B13" activePane="bottomRight" state="frozen"/>
      <selection pane="topRight" activeCell="B1" sqref="B1"/>
      <selection pane="bottomLeft" activeCell="A13" sqref="A13"/>
      <selection pane="bottomRight" activeCell="C60" sqref="C60"/>
    </sheetView>
  </sheetViews>
  <sheetFormatPr defaultRowHeight="12.75" x14ac:dyDescent="0.2"/>
  <cols>
    <col min="1" max="1" width="17.7109375" style="42" customWidth="1"/>
    <col min="2" max="2" width="6.140625" style="42" customWidth="1"/>
    <col min="3" max="3" width="8.7109375" style="42" customWidth="1"/>
    <col min="4" max="4" width="40.85546875" style="42" customWidth="1"/>
    <col min="5" max="5" width="23.7109375" style="42" customWidth="1"/>
    <col min="6" max="6" width="15.5703125" style="42" customWidth="1"/>
    <col min="7" max="7" width="15.5703125" style="182" customWidth="1"/>
    <col min="8" max="8" width="14.140625" style="57" customWidth="1"/>
    <col min="9" max="9" width="15" style="42" customWidth="1"/>
    <col min="10" max="10" width="19" style="42" customWidth="1"/>
    <col min="11" max="11" width="20.7109375" style="57" customWidth="1"/>
    <col min="12" max="12" width="20.7109375" style="58" customWidth="1"/>
    <col min="13" max="14" width="9.140625" style="183" customWidth="1"/>
    <col min="15" max="16384" width="9.140625" style="42"/>
  </cols>
  <sheetData>
    <row r="1" spans="1:14" ht="18" x14ac:dyDescent="0.2">
      <c r="A1" s="322" t="s">
        <v>0</v>
      </c>
      <c r="B1" s="322"/>
      <c r="C1" s="322"/>
      <c r="D1" s="322"/>
      <c r="E1" s="322"/>
      <c r="F1" s="322"/>
      <c r="G1" s="322"/>
      <c r="H1" s="322"/>
      <c r="I1" s="322"/>
      <c r="J1" s="322"/>
      <c r="K1" s="322"/>
      <c r="L1" s="322"/>
      <c r="M1" s="184">
        <f>SUM(K21,K57)</f>
        <v>0</v>
      </c>
      <c r="N1" s="183" t="s">
        <v>106</v>
      </c>
    </row>
    <row r="2" spans="1:14" ht="18" x14ac:dyDescent="0.2">
      <c r="A2" s="322" t="s">
        <v>57</v>
      </c>
      <c r="B2" s="322"/>
      <c r="C2" s="322"/>
      <c r="D2" s="322"/>
      <c r="E2" s="322"/>
      <c r="F2" s="322"/>
      <c r="G2" s="322"/>
      <c r="H2" s="322"/>
      <c r="I2" s="322"/>
      <c r="J2" s="322"/>
      <c r="K2" s="322"/>
      <c r="L2" s="322"/>
      <c r="M2" s="184">
        <f>SUM(K37,K73)</f>
        <v>0</v>
      </c>
      <c r="N2" s="183" t="s">
        <v>107</v>
      </c>
    </row>
    <row r="3" spans="1:14" ht="18" x14ac:dyDescent="0.2">
      <c r="A3" s="322"/>
      <c r="B3" s="322"/>
      <c r="C3" s="322"/>
      <c r="D3" s="322"/>
      <c r="E3" s="322"/>
      <c r="F3" s="322"/>
      <c r="G3" s="322"/>
      <c r="H3" s="322"/>
      <c r="I3" s="322"/>
      <c r="J3" s="322"/>
      <c r="K3" s="322"/>
      <c r="L3" s="322"/>
      <c r="M3" s="185">
        <f>SUM(L21,L57)</f>
        <v>0</v>
      </c>
      <c r="N3" s="183" t="s">
        <v>108</v>
      </c>
    </row>
    <row r="4" spans="1:14" x14ac:dyDescent="0.2">
      <c r="K4" s="186">
        <f>K37+K71</f>
        <v>0</v>
      </c>
      <c r="M4" s="185">
        <f>SUM(L37,L73)</f>
        <v>0</v>
      </c>
      <c r="N4" s="183" t="s">
        <v>109</v>
      </c>
    </row>
    <row r="9" spans="1:14" s="66" customFormat="1" ht="18" x14ac:dyDescent="0.2">
      <c r="A9" s="18" t="s">
        <v>110</v>
      </c>
      <c r="G9" s="187"/>
      <c r="H9" s="113"/>
      <c r="J9" s="188"/>
      <c r="K9" s="113"/>
      <c r="L9" s="96" t="s">
        <v>62</v>
      </c>
      <c r="M9" s="189"/>
      <c r="N9" s="189"/>
    </row>
    <row r="10" spans="1:14" s="74" customFormat="1" ht="26.25" customHeight="1" x14ac:dyDescent="0.2">
      <c r="A10" s="328" t="s">
        <v>63</v>
      </c>
      <c r="B10" s="328" t="s">
        <v>64</v>
      </c>
      <c r="C10" s="328" t="s">
        <v>65</v>
      </c>
      <c r="D10" s="328" t="s">
        <v>111</v>
      </c>
      <c r="E10" s="328"/>
      <c r="F10" s="328" t="s">
        <v>67</v>
      </c>
      <c r="G10" s="328" t="s">
        <v>81</v>
      </c>
      <c r="H10" s="328"/>
      <c r="I10" s="328"/>
      <c r="J10" s="328"/>
      <c r="K10" s="328" t="s">
        <v>72</v>
      </c>
      <c r="L10" s="332" t="s">
        <v>112</v>
      </c>
      <c r="M10" s="190"/>
      <c r="N10" s="190"/>
    </row>
    <row r="11" spans="1:14" s="74" customFormat="1" ht="26.25" customHeight="1" x14ac:dyDescent="0.2">
      <c r="A11" s="328"/>
      <c r="B11" s="328"/>
      <c r="C11" s="328"/>
      <c r="D11" s="342" t="s">
        <v>234</v>
      </c>
      <c r="E11" s="344" t="s">
        <v>232</v>
      </c>
      <c r="F11" s="328"/>
      <c r="G11" s="348" t="s">
        <v>70</v>
      </c>
      <c r="H11" s="328" t="s">
        <v>113</v>
      </c>
      <c r="I11" s="328"/>
      <c r="J11" s="328"/>
      <c r="K11" s="328"/>
      <c r="L11" s="332"/>
      <c r="M11" s="190"/>
      <c r="N11" s="190"/>
    </row>
    <row r="12" spans="1:14" s="191" customFormat="1" ht="30" customHeight="1" x14ac:dyDescent="0.2">
      <c r="A12" s="328"/>
      <c r="B12" s="328"/>
      <c r="C12" s="328"/>
      <c r="D12" s="343"/>
      <c r="E12" s="345"/>
      <c r="F12" s="328"/>
      <c r="G12" s="348"/>
      <c r="H12" s="70" t="s">
        <v>114</v>
      </c>
      <c r="I12" s="70" t="s">
        <v>115</v>
      </c>
      <c r="J12" s="70" t="s">
        <v>116</v>
      </c>
      <c r="K12" s="328"/>
      <c r="L12" s="332"/>
      <c r="M12" s="189"/>
      <c r="N12" s="189"/>
    </row>
    <row r="13" spans="1:14" s="191" customFormat="1" ht="30" customHeight="1" x14ac:dyDescent="0.2">
      <c r="A13" s="140"/>
      <c r="B13" s="140"/>
      <c r="C13" s="140"/>
      <c r="D13" s="141"/>
      <c r="E13" s="303"/>
      <c r="F13" s="140"/>
      <c r="G13" s="192"/>
      <c r="H13" s="142"/>
      <c r="I13" s="142"/>
      <c r="J13" s="193">
        <f t="shared" ref="J13:J20" si="0">H13*I13</f>
        <v>0</v>
      </c>
      <c r="K13" s="143">
        <f t="shared" ref="K13:K20" si="1">J13*G13</f>
        <v>0</v>
      </c>
      <c r="L13" s="145"/>
      <c r="M13" s="189"/>
      <c r="N13" s="189"/>
    </row>
    <row r="14" spans="1:14" s="191" customFormat="1" ht="30" customHeight="1" x14ac:dyDescent="0.2">
      <c r="A14" s="140"/>
      <c r="B14" s="140"/>
      <c r="C14" s="140"/>
      <c r="D14" s="141"/>
      <c r="E14" s="303"/>
      <c r="F14" s="140"/>
      <c r="G14" s="192"/>
      <c r="H14" s="142"/>
      <c r="I14" s="142"/>
      <c r="J14" s="193">
        <f t="shared" si="0"/>
        <v>0</v>
      </c>
      <c r="K14" s="143">
        <f t="shared" si="1"/>
        <v>0</v>
      </c>
      <c r="L14" s="145"/>
      <c r="M14" s="189"/>
      <c r="N14" s="189"/>
    </row>
    <row r="15" spans="1:14" s="191" customFormat="1" ht="30" customHeight="1" x14ac:dyDescent="0.2">
      <c r="A15" s="140"/>
      <c r="B15" s="140"/>
      <c r="C15" s="140"/>
      <c r="D15" s="141"/>
      <c r="E15" s="303"/>
      <c r="F15" s="140"/>
      <c r="G15" s="192"/>
      <c r="H15" s="142"/>
      <c r="I15" s="142"/>
      <c r="J15" s="193">
        <f t="shared" si="0"/>
        <v>0</v>
      </c>
      <c r="K15" s="143">
        <f t="shared" si="1"/>
        <v>0</v>
      </c>
      <c r="L15" s="145"/>
      <c r="M15" s="189"/>
      <c r="N15" s="189"/>
    </row>
    <row r="16" spans="1:14" s="191" customFormat="1" ht="30" customHeight="1" x14ac:dyDescent="0.2">
      <c r="A16" s="140"/>
      <c r="B16" s="140"/>
      <c r="C16" s="140"/>
      <c r="D16" s="141"/>
      <c r="E16" s="303"/>
      <c r="F16" s="140"/>
      <c r="G16" s="192"/>
      <c r="H16" s="142"/>
      <c r="I16" s="142"/>
      <c r="J16" s="193">
        <f t="shared" si="0"/>
        <v>0</v>
      </c>
      <c r="K16" s="143">
        <f t="shared" si="1"/>
        <v>0</v>
      </c>
      <c r="L16" s="145"/>
      <c r="M16" s="189"/>
      <c r="N16" s="189"/>
    </row>
    <row r="17" spans="1:14" s="191" customFormat="1" ht="30" customHeight="1" x14ac:dyDescent="0.2">
      <c r="A17" s="140"/>
      <c r="B17" s="140"/>
      <c r="C17" s="140"/>
      <c r="D17" s="141"/>
      <c r="E17" s="303"/>
      <c r="F17" s="140"/>
      <c r="G17" s="192"/>
      <c r="H17" s="142"/>
      <c r="I17" s="142"/>
      <c r="J17" s="193">
        <f t="shared" si="0"/>
        <v>0</v>
      </c>
      <c r="K17" s="143">
        <f t="shared" si="1"/>
        <v>0</v>
      </c>
      <c r="L17" s="145"/>
      <c r="M17" s="189"/>
      <c r="N17" s="189"/>
    </row>
    <row r="18" spans="1:14" s="191" customFormat="1" ht="30" customHeight="1" x14ac:dyDescent="0.2">
      <c r="A18" s="140"/>
      <c r="B18" s="140"/>
      <c r="C18" s="140"/>
      <c r="D18" s="141"/>
      <c r="E18" s="303"/>
      <c r="F18" s="140"/>
      <c r="G18" s="192"/>
      <c r="H18" s="142"/>
      <c r="I18" s="142"/>
      <c r="J18" s="193">
        <f t="shared" si="0"/>
        <v>0</v>
      </c>
      <c r="K18" s="143">
        <f t="shared" si="1"/>
        <v>0</v>
      </c>
      <c r="L18" s="145"/>
      <c r="M18" s="189"/>
      <c r="N18" s="189"/>
    </row>
    <row r="19" spans="1:14" s="191" customFormat="1" ht="30" customHeight="1" x14ac:dyDescent="0.2">
      <c r="A19" s="140"/>
      <c r="B19" s="140"/>
      <c r="C19" s="140"/>
      <c r="D19" s="141"/>
      <c r="E19" s="303"/>
      <c r="F19" s="140"/>
      <c r="G19" s="192"/>
      <c r="H19" s="142"/>
      <c r="I19" s="142"/>
      <c r="J19" s="193">
        <f t="shared" si="0"/>
        <v>0</v>
      </c>
      <c r="K19" s="143">
        <f t="shared" si="1"/>
        <v>0</v>
      </c>
      <c r="L19" s="145"/>
      <c r="M19" s="189"/>
      <c r="N19" s="189"/>
    </row>
    <row r="20" spans="1:14" s="191" customFormat="1" ht="30" customHeight="1" x14ac:dyDescent="0.2">
      <c r="A20" s="140"/>
      <c r="B20" s="140"/>
      <c r="C20" s="140"/>
      <c r="D20" s="141"/>
      <c r="E20" s="303"/>
      <c r="F20" s="140"/>
      <c r="G20" s="192"/>
      <c r="H20" s="142"/>
      <c r="I20" s="142"/>
      <c r="J20" s="193">
        <f t="shared" si="0"/>
        <v>0</v>
      </c>
      <c r="K20" s="143">
        <f t="shared" si="1"/>
        <v>0</v>
      </c>
      <c r="L20" s="145"/>
      <c r="M20" s="189"/>
      <c r="N20" s="189"/>
    </row>
    <row r="21" spans="1:14" s="66" customFormat="1" ht="30" customHeight="1" x14ac:dyDescent="0.2">
      <c r="A21" s="334" t="s">
        <v>73</v>
      </c>
      <c r="B21" s="334"/>
      <c r="C21" s="334"/>
      <c r="D21" s="334"/>
      <c r="E21" s="334"/>
      <c r="F21" s="334"/>
      <c r="G21" s="334"/>
      <c r="H21" s="334"/>
      <c r="I21" s="334"/>
      <c r="J21" s="334"/>
      <c r="K21" s="143">
        <f>SUM(K13:K20)</f>
        <v>0</v>
      </c>
      <c r="L21" s="143">
        <f>SUM(L13:L20)</f>
        <v>0</v>
      </c>
      <c r="M21" s="189"/>
      <c r="N21" s="189"/>
    </row>
    <row r="22" spans="1:14" s="66" customFormat="1" ht="15.75" x14ac:dyDescent="0.2">
      <c r="A22" s="194" t="s">
        <v>235</v>
      </c>
      <c r="B22" s="64"/>
      <c r="C22" s="64"/>
      <c r="D22" s="64"/>
      <c r="E22" s="64"/>
      <c r="F22" s="64"/>
      <c r="G22" s="195"/>
      <c r="H22" s="65"/>
      <c r="I22" s="64"/>
      <c r="J22" s="64"/>
      <c r="K22" s="196"/>
      <c r="L22" s="96"/>
      <c r="M22" s="189"/>
      <c r="N22" s="189"/>
    </row>
    <row r="23" spans="1:14" s="66" customFormat="1" ht="15.75" customHeight="1" x14ac:dyDescent="0.2">
      <c r="A23" s="349"/>
      <c r="B23" s="349"/>
      <c r="C23" s="349"/>
      <c r="D23" s="349"/>
      <c r="E23" s="349"/>
      <c r="F23" s="349"/>
      <c r="G23" s="349"/>
      <c r="H23" s="349"/>
      <c r="I23" s="64"/>
      <c r="J23" s="64"/>
      <c r="K23" s="196"/>
      <c r="L23" s="96"/>
      <c r="M23" s="189"/>
      <c r="N23" s="189"/>
    </row>
    <row r="24" spans="1:14" s="66" customFormat="1" ht="15.75" x14ac:dyDescent="0.2">
      <c r="A24" s="123"/>
      <c r="B24" s="123"/>
      <c r="C24" s="123"/>
      <c r="D24" s="123"/>
      <c r="E24" s="302"/>
      <c r="F24" s="123"/>
      <c r="G24" s="197"/>
      <c r="H24" s="124"/>
      <c r="I24" s="64"/>
      <c r="J24" s="64"/>
      <c r="K24" s="196"/>
      <c r="L24" s="96"/>
      <c r="M24" s="189"/>
      <c r="N24" s="189"/>
    </row>
    <row r="25" spans="1:14" s="66" customFormat="1" ht="15.75" customHeight="1" x14ac:dyDescent="0.2">
      <c r="A25" s="337"/>
      <c r="B25" s="337"/>
      <c r="C25" s="337"/>
      <c r="D25" s="337"/>
      <c r="E25" s="337"/>
      <c r="F25" s="337"/>
      <c r="G25" s="337"/>
      <c r="H25" s="337"/>
      <c r="I25" s="337"/>
      <c r="J25" s="337"/>
      <c r="K25" s="196"/>
      <c r="L25" s="96"/>
      <c r="M25" s="189"/>
      <c r="N25" s="189"/>
    </row>
    <row r="26" spans="1:14" s="66" customFormat="1" ht="18" customHeight="1" x14ac:dyDescent="0.2">
      <c r="A26" s="331" t="s">
        <v>117</v>
      </c>
      <c r="B26" s="331"/>
      <c r="C26" s="331"/>
      <c r="D26" s="331"/>
      <c r="E26" s="331"/>
      <c r="F26" s="331"/>
      <c r="G26" s="331"/>
      <c r="H26" s="331"/>
      <c r="I26" s="331"/>
      <c r="J26" s="331"/>
      <c r="K26" s="196"/>
      <c r="L26" s="96"/>
      <c r="M26" s="189"/>
      <c r="N26" s="189"/>
    </row>
    <row r="27" spans="1:14" s="74" customFormat="1" ht="26.25" customHeight="1" x14ac:dyDescent="0.2">
      <c r="A27" s="328" t="s">
        <v>63</v>
      </c>
      <c r="B27" s="328" t="s">
        <v>64</v>
      </c>
      <c r="C27" s="328" t="s">
        <v>65</v>
      </c>
      <c r="D27" s="328" t="s">
        <v>111</v>
      </c>
      <c r="E27" s="328"/>
      <c r="F27" s="328"/>
      <c r="G27" s="328"/>
      <c r="H27" s="328" t="s">
        <v>67</v>
      </c>
      <c r="I27" s="328" t="s">
        <v>81</v>
      </c>
      <c r="J27" s="328"/>
      <c r="K27" s="328"/>
      <c r="L27" s="332" t="s">
        <v>112</v>
      </c>
      <c r="M27" s="190"/>
      <c r="N27" s="190"/>
    </row>
    <row r="28" spans="1:14" s="74" customFormat="1" ht="30.75" customHeight="1" x14ac:dyDescent="0.2">
      <c r="A28" s="328"/>
      <c r="B28" s="328"/>
      <c r="C28" s="328"/>
      <c r="D28" s="328"/>
      <c r="E28" s="328"/>
      <c r="F28" s="328"/>
      <c r="G28" s="328"/>
      <c r="H28" s="328"/>
      <c r="I28" s="70" t="s">
        <v>70</v>
      </c>
      <c r="J28" s="70" t="s">
        <v>118</v>
      </c>
      <c r="K28" s="70" t="s">
        <v>72</v>
      </c>
      <c r="L28" s="332"/>
      <c r="M28" s="190"/>
      <c r="N28" s="190"/>
    </row>
    <row r="29" spans="1:14" s="191" customFormat="1" ht="30" customHeight="1" x14ac:dyDescent="0.2">
      <c r="A29" s="140"/>
      <c r="B29" s="140"/>
      <c r="C29" s="140"/>
      <c r="D29" s="347"/>
      <c r="E29" s="347"/>
      <c r="F29" s="347"/>
      <c r="G29" s="347"/>
      <c r="H29" s="142"/>
      <c r="I29" s="198"/>
      <c r="J29" s="142"/>
      <c r="K29" s="143">
        <f t="shared" ref="K29:K36" si="2">I29*J29</f>
        <v>0</v>
      </c>
      <c r="L29" s="162"/>
      <c r="M29" s="189"/>
      <c r="N29" s="189"/>
    </row>
    <row r="30" spans="1:14" s="191" customFormat="1" ht="30" customHeight="1" x14ac:dyDescent="0.2">
      <c r="A30" s="140"/>
      <c r="B30" s="140"/>
      <c r="C30" s="140"/>
      <c r="D30" s="347"/>
      <c r="E30" s="347"/>
      <c r="F30" s="347"/>
      <c r="G30" s="347"/>
      <c r="H30" s="142"/>
      <c r="I30" s="198"/>
      <c r="J30" s="142"/>
      <c r="K30" s="143">
        <f t="shared" si="2"/>
        <v>0</v>
      </c>
      <c r="L30" s="162"/>
      <c r="M30" s="189"/>
      <c r="N30" s="189"/>
    </row>
    <row r="31" spans="1:14" s="191" customFormat="1" ht="30" customHeight="1" x14ac:dyDescent="0.2">
      <c r="A31" s="140"/>
      <c r="B31" s="140"/>
      <c r="C31" s="140"/>
      <c r="D31" s="347"/>
      <c r="E31" s="347"/>
      <c r="F31" s="347"/>
      <c r="G31" s="347"/>
      <c r="H31" s="142"/>
      <c r="I31" s="198"/>
      <c r="J31" s="142"/>
      <c r="K31" s="143">
        <f t="shared" si="2"/>
        <v>0</v>
      </c>
      <c r="L31" s="162"/>
      <c r="M31" s="189"/>
      <c r="N31" s="189"/>
    </row>
    <row r="32" spans="1:14" s="191" customFormat="1" ht="30" customHeight="1" x14ac:dyDescent="0.2">
      <c r="A32" s="140"/>
      <c r="B32" s="140"/>
      <c r="C32" s="140"/>
      <c r="D32" s="347"/>
      <c r="E32" s="347"/>
      <c r="F32" s="347"/>
      <c r="G32" s="347"/>
      <c r="H32" s="142"/>
      <c r="I32" s="198"/>
      <c r="J32" s="142"/>
      <c r="K32" s="143">
        <f t="shared" si="2"/>
        <v>0</v>
      </c>
      <c r="L32" s="162"/>
      <c r="M32" s="189"/>
      <c r="N32" s="189"/>
    </row>
    <row r="33" spans="1:14" s="191" customFormat="1" ht="30" customHeight="1" x14ac:dyDescent="0.2">
      <c r="A33" s="140"/>
      <c r="B33" s="140"/>
      <c r="C33" s="140"/>
      <c r="D33" s="347"/>
      <c r="E33" s="347"/>
      <c r="F33" s="347"/>
      <c r="G33" s="347"/>
      <c r="H33" s="142"/>
      <c r="I33" s="198"/>
      <c r="J33" s="142"/>
      <c r="K33" s="143">
        <f t="shared" si="2"/>
        <v>0</v>
      </c>
      <c r="L33" s="162"/>
      <c r="M33" s="189"/>
      <c r="N33" s="189"/>
    </row>
    <row r="34" spans="1:14" s="191" customFormat="1" ht="30" customHeight="1" x14ac:dyDescent="0.2">
      <c r="A34" s="140"/>
      <c r="B34" s="140"/>
      <c r="C34" s="140"/>
      <c r="D34" s="347"/>
      <c r="E34" s="347"/>
      <c r="F34" s="347"/>
      <c r="G34" s="347"/>
      <c r="H34" s="142"/>
      <c r="I34" s="198"/>
      <c r="J34" s="142"/>
      <c r="K34" s="143">
        <f t="shared" si="2"/>
        <v>0</v>
      </c>
      <c r="L34" s="162"/>
      <c r="M34" s="189"/>
      <c r="N34" s="189"/>
    </row>
    <row r="35" spans="1:14" s="191" customFormat="1" ht="30" customHeight="1" x14ac:dyDescent="0.2">
      <c r="A35" s="140"/>
      <c r="B35" s="140"/>
      <c r="C35" s="140"/>
      <c r="D35" s="347"/>
      <c r="E35" s="347"/>
      <c r="F35" s="347"/>
      <c r="G35" s="347"/>
      <c r="H35" s="142"/>
      <c r="I35" s="198"/>
      <c r="J35" s="142"/>
      <c r="K35" s="143">
        <f t="shared" si="2"/>
        <v>0</v>
      </c>
      <c r="L35" s="162"/>
      <c r="M35" s="189"/>
      <c r="N35" s="189"/>
    </row>
    <row r="36" spans="1:14" s="191" customFormat="1" ht="30" customHeight="1" x14ac:dyDescent="0.2">
      <c r="A36" s="140"/>
      <c r="B36" s="140"/>
      <c r="C36" s="140"/>
      <c r="D36" s="347"/>
      <c r="E36" s="347"/>
      <c r="F36" s="347"/>
      <c r="G36" s="347"/>
      <c r="H36" s="142"/>
      <c r="I36" s="198"/>
      <c r="J36" s="142"/>
      <c r="K36" s="143">
        <f t="shared" si="2"/>
        <v>0</v>
      </c>
      <c r="L36" s="162"/>
      <c r="M36" s="189"/>
      <c r="N36" s="189"/>
    </row>
    <row r="37" spans="1:14" s="66" customFormat="1" ht="30" customHeight="1" x14ac:dyDescent="0.2">
      <c r="A37" s="334" t="s">
        <v>73</v>
      </c>
      <c r="B37" s="334"/>
      <c r="C37" s="334"/>
      <c r="D37" s="334"/>
      <c r="E37" s="334"/>
      <c r="F37" s="334"/>
      <c r="G37" s="334"/>
      <c r="H37" s="334"/>
      <c r="I37" s="334"/>
      <c r="J37" s="334"/>
      <c r="K37" s="143">
        <f>SUM(K29:K36)</f>
        <v>0</v>
      </c>
      <c r="L37" s="143">
        <f>SUM(L29:L36)</f>
        <v>0</v>
      </c>
      <c r="M37" s="189"/>
      <c r="N37" s="189"/>
    </row>
    <row r="38" spans="1:14" s="66" customFormat="1" ht="15.75" x14ac:dyDescent="0.2">
      <c r="G38" s="187"/>
      <c r="H38" s="113"/>
      <c r="K38" s="180"/>
      <c r="L38" s="96"/>
      <c r="M38" s="189"/>
      <c r="N38" s="189"/>
    </row>
    <row r="39" spans="1:14" s="66" customFormat="1" ht="38.25" customHeight="1" x14ac:dyDescent="0.2">
      <c r="G39" s="187"/>
      <c r="H39" s="113"/>
      <c r="K39" s="196"/>
      <c r="L39" s="96"/>
      <c r="M39" s="189"/>
      <c r="N39" s="189"/>
    </row>
    <row r="40" spans="1:14" s="66" customFormat="1" ht="15.75" customHeight="1" x14ac:dyDescent="0.2">
      <c r="A40" s="323" t="s">
        <v>54</v>
      </c>
      <c r="B40" s="323"/>
      <c r="C40" s="323"/>
      <c r="D40" s="323"/>
      <c r="E40" s="298"/>
      <c r="F40" s="64"/>
      <c r="G40" s="195"/>
      <c r="H40" s="65"/>
      <c r="I40" s="64"/>
      <c r="J40" s="64"/>
      <c r="K40" s="65"/>
      <c r="L40" s="96"/>
      <c r="M40" s="189"/>
      <c r="N40" s="189"/>
    </row>
    <row r="41" spans="1:14" s="66" customFormat="1" ht="15.75" x14ac:dyDescent="0.2">
      <c r="A41" s="199"/>
      <c r="B41" s="199"/>
      <c r="C41" s="199"/>
      <c r="D41" s="199"/>
      <c r="E41" s="199"/>
      <c r="F41" s="200"/>
      <c r="G41" s="201"/>
      <c r="H41" s="202"/>
      <c r="I41" s="200"/>
      <c r="J41" s="200"/>
      <c r="K41" s="202"/>
      <c r="L41" s="203"/>
      <c r="M41" s="189"/>
      <c r="N41" s="189"/>
    </row>
    <row r="42" spans="1:14" s="66" customFormat="1" ht="15.75" x14ac:dyDescent="0.2">
      <c r="A42" s="131"/>
      <c r="B42" s="131"/>
      <c r="C42" s="131"/>
      <c r="D42" s="131"/>
      <c r="E42" s="298"/>
      <c r="F42" s="64"/>
      <c r="G42" s="195"/>
      <c r="H42" s="65"/>
      <c r="I42" s="64"/>
      <c r="J42" s="64"/>
      <c r="K42" s="204"/>
      <c r="L42" s="67"/>
      <c r="M42" s="189"/>
      <c r="N42" s="189"/>
    </row>
    <row r="43" spans="1:14" s="66" customFormat="1" ht="15.75" customHeight="1" x14ac:dyDescent="0.2">
      <c r="A43" s="346" t="s">
        <v>55</v>
      </c>
      <c r="B43" s="346"/>
      <c r="C43" s="346"/>
      <c r="D43" s="346"/>
      <c r="E43" s="301"/>
      <c r="F43" s="205"/>
      <c r="G43" s="206"/>
      <c r="H43" s="207"/>
      <c r="I43" s="205"/>
      <c r="J43" s="205"/>
      <c r="K43" s="208"/>
      <c r="L43" s="209"/>
      <c r="M43" s="189"/>
      <c r="N43" s="189"/>
    </row>
    <row r="44" spans="1:14" s="66" customFormat="1" ht="15.75" x14ac:dyDescent="0.2">
      <c r="A44" s="173"/>
      <c r="B44" s="173"/>
      <c r="C44" s="173"/>
      <c r="D44" s="173"/>
      <c r="E44" s="300"/>
      <c r="G44" s="187"/>
      <c r="H44" s="113"/>
      <c r="K44" s="196"/>
      <c r="L44" s="96"/>
      <c r="M44" s="189"/>
      <c r="N44" s="189"/>
    </row>
    <row r="45" spans="1:14" s="66" customFormat="1" ht="18" x14ac:dyDescent="0.2">
      <c r="A45" s="18" t="s">
        <v>110</v>
      </c>
      <c r="G45" s="187"/>
      <c r="H45" s="113"/>
      <c r="J45" s="188"/>
      <c r="K45" s="113"/>
      <c r="L45" s="96" t="s">
        <v>76</v>
      </c>
      <c r="M45" s="189"/>
      <c r="N45" s="189"/>
    </row>
    <row r="46" spans="1:14" s="74" customFormat="1" ht="26.25" customHeight="1" x14ac:dyDescent="0.2">
      <c r="A46" s="328" t="s">
        <v>63</v>
      </c>
      <c r="B46" s="328" t="s">
        <v>64</v>
      </c>
      <c r="C46" s="328" t="s">
        <v>65</v>
      </c>
      <c r="D46" s="328" t="s">
        <v>111</v>
      </c>
      <c r="E46" s="299"/>
      <c r="F46" s="328" t="s">
        <v>67</v>
      </c>
      <c r="G46" s="328" t="s">
        <v>81</v>
      </c>
      <c r="H46" s="328"/>
      <c r="I46" s="328"/>
      <c r="J46" s="328"/>
      <c r="K46" s="328" t="s">
        <v>72</v>
      </c>
      <c r="L46" s="332" t="s">
        <v>112</v>
      </c>
      <c r="M46" s="190"/>
      <c r="N46" s="190"/>
    </row>
    <row r="47" spans="1:14" s="74" customFormat="1" ht="26.25" customHeight="1" x14ac:dyDescent="0.2">
      <c r="A47" s="328"/>
      <c r="B47" s="328"/>
      <c r="C47" s="328"/>
      <c r="D47" s="328"/>
      <c r="E47" s="299"/>
      <c r="F47" s="328"/>
      <c r="G47" s="348" t="s">
        <v>70</v>
      </c>
      <c r="H47" s="328" t="s">
        <v>113</v>
      </c>
      <c r="I47" s="328"/>
      <c r="J47" s="328"/>
      <c r="K47" s="328"/>
      <c r="L47" s="332"/>
      <c r="M47" s="190"/>
      <c r="N47" s="190"/>
    </row>
    <row r="48" spans="1:14" s="191" customFormat="1" ht="30" customHeight="1" x14ac:dyDescent="0.2">
      <c r="A48" s="328"/>
      <c r="B48" s="328"/>
      <c r="C48" s="328"/>
      <c r="D48" s="328"/>
      <c r="E48" s="299"/>
      <c r="F48" s="328"/>
      <c r="G48" s="348"/>
      <c r="H48" s="70" t="s">
        <v>114</v>
      </c>
      <c r="I48" s="70" t="s">
        <v>115</v>
      </c>
      <c r="J48" s="70" t="s">
        <v>116</v>
      </c>
      <c r="K48" s="328"/>
      <c r="L48" s="332"/>
      <c r="M48" s="189"/>
      <c r="N48" s="189"/>
    </row>
    <row r="49" spans="1:14" s="191" customFormat="1" ht="30" customHeight="1" x14ac:dyDescent="0.2">
      <c r="A49" s="140"/>
      <c r="B49" s="140"/>
      <c r="C49" s="140"/>
      <c r="D49" s="141"/>
      <c r="E49" s="303"/>
      <c r="F49" s="140"/>
      <c r="G49" s="192"/>
      <c r="H49" s="142"/>
      <c r="I49" s="142"/>
      <c r="J49" s="193">
        <f t="shared" ref="J49:J56" si="3">H49*I49</f>
        <v>0</v>
      </c>
      <c r="K49" s="143">
        <f t="shared" ref="K49:K56" si="4">J49*G49</f>
        <v>0</v>
      </c>
      <c r="L49" s="145"/>
      <c r="M49" s="189"/>
      <c r="N49" s="189"/>
    </row>
    <row r="50" spans="1:14" s="191" customFormat="1" ht="30" customHeight="1" x14ac:dyDescent="0.2">
      <c r="A50" s="140"/>
      <c r="B50" s="140"/>
      <c r="C50" s="140"/>
      <c r="D50" s="141"/>
      <c r="E50" s="303"/>
      <c r="F50" s="140"/>
      <c r="G50" s="192"/>
      <c r="H50" s="142"/>
      <c r="I50" s="142"/>
      <c r="J50" s="193">
        <f t="shared" si="3"/>
        <v>0</v>
      </c>
      <c r="K50" s="143">
        <f t="shared" si="4"/>
        <v>0</v>
      </c>
      <c r="L50" s="145"/>
      <c r="M50" s="189"/>
      <c r="N50" s="189"/>
    </row>
    <row r="51" spans="1:14" s="191" customFormat="1" ht="30" customHeight="1" x14ac:dyDescent="0.2">
      <c r="A51" s="140"/>
      <c r="B51" s="140"/>
      <c r="C51" s="140"/>
      <c r="D51" s="141"/>
      <c r="E51" s="303"/>
      <c r="F51" s="140"/>
      <c r="G51" s="192"/>
      <c r="H51" s="142"/>
      <c r="I51" s="142"/>
      <c r="J51" s="193">
        <f t="shared" si="3"/>
        <v>0</v>
      </c>
      <c r="K51" s="143">
        <f t="shared" si="4"/>
        <v>0</v>
      </c>
      <c r="L51" s="145"/>
      <c r="M51" s="189"/>
      <c r="N51" s="189"/>
    </row>
    <row r="52" spans="1:14" s="191" customFormat="1" ht="30" customHeight="1" x14ac:dyDescent="0.2">
      <c r="A52" s="140"/>
      <c r="B52" s="140"/>
      <c r="C52" s="140"/>
      <c r="D52" s="141"/>
      <c r="E52" s="303"/>
      <c r="F52" s="140"/>
      <c r="G52" s="192"/>
      <c r="H52" s="142"/>
      <c r="I52" s="142"/>
      <c r="J52" s="193">
        <f t="shared" si="3"/>
        <v>0</v>
      </c>
      <c r="K52" s="143">
        <f t="shared" si="4"/>
        <v>0</v>
      </c>
      <c r="L52" s="145"/>
      <c r="M52" s="189"/>
      <c r="N52" s="189"/>
    </row>
    <row r="53" spans="1:14" s="191" customFormat="1" ht="30" customHeight="1" x14ac:dyDescent="0.2">
      <c r="A53" s="140"/>
      <c r="B53" s="140"/>
      <c r="C53" s="140"/>
      <c r="D53" s="141"/>
      <c r="E53" s="303"/>
      <c r="F53" s="140"/>
      <c r="G53" s="192"/>
      <c r="H53" s="142"/>
      <c r="I53" s="142"/>
      <c r="J53" s="193">
        <f t="shared" si="3"/>
        <v>0</v>
      </c>
      <c r="K53" s="143">
        <f t="shared" si="4"/>
        <v>0</v>
      </c>
      <c r="L53" s="145"/>
      <c r="M53" s="189"/>
      <c r="N53" s="189"/>
    </row>
    <row r="54" spans="1:14" s="191" customFormat="1" ht="30" customHeight="1" x14ac:dyDescent="0.2">
      <c r="A54" s="140"/>
      <c r="B54" s="140"/>
      <c r="C54" s="140"/>
      <c r="D54" s="141"/>
      <c r="E54" s="303"/>
      <c r="F54" s="140"/>
      <c r="G54" s="192"/>
      <c r="H54" s="142"/>
      <c r="I54" s="142"/>
      <c r="J54" s="193">
        <f t="shared" si="3"/>
        <v>0</v>
      </c>
      <c r="K54" s="143">
        <f t="shared" si="4"/>
        <v>0</v>
      </c>
      <c r="L54" s="145"/>
      <c r="M54" s="189"/>
      <c r="N54" s="189"/>
    </row>
    <row r="55" spans="1:14" s="191" customFormat="1" ht="30" customHeight="1" x14ac:dyDescent="0.2">
      <c r="A55" s="140"/>
      <c r="B55" s="140"/>
      <c r="C55" s="140"/>
      <c r="D55" s="141"/>
      <c r="E55" s="303"/>
      <c r="F55" s="140"/>
      <c r="G55" s="192"/>
      <c r="H55" s="142"/>
      <c r="I55" s="142"/>
      <c r="J55" s="193">
        <f t="shared" si="3"/>
        <v>0</v>
      </c>
      <c r="K55" s="143">
        <f t="shared" si="4"/>
        <v>0</v>
      </c>
      <c r="L55" s="145"/>
      <c r="M55" s="189"/>
      <c r="N55" s="189"/>
    </row>
    <row r="56" spans="1:14" s="191" customFormat="1" ht="30" customHeight="1" x14ac:dyDescent="0.2">
      <c r="A56" s="140"/>
      <c r="B56" s="140"/>
      <c r="C56" s="140"/>
      <c r="D56" s="141"/>
      <c r="E56" s="303"/>
      <c r="F56" s="140"/>
      <c r="G56" s="192"/>
      <c r="H56" s="142"/>
      <c r="I56" s="142"/>
      <c r="J56" s="193">
        <f t="shared" si="3"/>
        <v>0</v>
      </c>
      <c r="K56" s="143">
        <f t="shared" si="4"/>
        <v>0</v>
      </c>
      <c r="L56" s="145"/>
      <c r="M56" s="189"/>
      <c r="N56" s="189"/>
    </row>
    <row r="57" spans="1:14" s="66" customFormat="1" ht="30" customHeight="1" x14ac:dyDescent="0.2">
      <c r="A57" s="334" t="s">
        <v>73</v>
      </c>
      <c r="B57" s="334"/>
      <c r="C57" s="334"/>
      <c r="D57" s="334"/>
      <c r="E57" s="334"/>
      <c r="F57" s="334"/>
      <c r="G57" s="334"/>
      <c r="H57" s="334"/>
      <c r="I57" s="334"/>
      <c r="J57" s="334"/>
      <c r="K57" s="143">
        <f>SUM(K49:K56)</f>
        <v>0</v>
      </c>
      <c r="L57" s="143">
        <f>SUM(L49:L56)</f>
        <v>0</v>
      </c>
      <c r="M57" s="189"/>
      <c r="N57" s="189"/>
    </row>
    <row r="58" spans="1:14" s="66" customFormat="1" ht="15.75" x14ac:dyDescent="0.2">
      <c r="A58" s="194" t="s">
        <v>235</v>
      </c>
      <c r="B58" s="64"/>
      <c r="C58" s="64"/>
      <c r="D58" s="64"/>
      <c r="E58" s="64"/>
      <c r="F58" s="64"/>
      <c r="G58" s="195"/>
      <c r="H58" s="65"/>
      <c r="I58" s="64"/>
      <c r="J58" s="64"/>
      <c r="K58" s="196"/>
      <c r="L58" s="96"/>
      <c r="M58" s="189"/>
      <c r="N58" s="189"/>
    </row>
    <row r="59" spans="1:14" s="66" customFormat="1" ht="15.75" x14ac:dyDescent="0.2">
      <c r="A59" s="349"/>
      <c r="B59" s="349"/>
      <c r="C59" s="349"/>
      <c r="D59" s="349"/>
      <c r="E59" s="349"/>
      <c r="F59" s="349"/>
      <c r="G59" s="349"/>
      <c r="H59" s="349"/>
      <c r="I59" s="64"/>
      <c r="J59" s="64"/>
      <c r="K59" s="196"/>
      <c r="L59" s="96"/>
      <c r="M59" s="189"/>
      <c r="N59" s="189"/>
    </row>
    <row r="60" spans="1:14" s="66" customFormat="1" ht="15.75" x14ac:dyDescent="0.2">
      <c r="A60" s="123"/>
      <c r="B60" s="123"/>
      <c r="C60" s="123"/>
      <c r="D60" s="123"/>
      <c r="E60" s="302"/>
      <c r="F60" s="123"/>
      <c r="G60" s="197"/>
      <c r="H60" s="124"/>
      <c r="I60" s="64"/>
      <c r="J60" s="64"/>
      <c r="K60" s="196"/>
      <c r="L60" s="96"/>
      <c r="M60" s="189"/>
      <c r="N60" s="189"/>
    </row>
    <row r="61" spans="1:14" s="66" customFormat="1" ht="15.75" x14ac:dyDescent="0.2">
      <c r="A61" s="337"/>
      <c r="B61" s="337"/>
      <c r="C61" s="337"/>
      <c r="D61" s="337"/>
      <c r="E61" s="337"/>
      <c r="F61" s="337"/>
      <c r="G61" s="337"/>
      <c r="H61" s="337"/>
      <c r="I61" s="337"/>
      <c r="J61" s="337"/>
      <c r="K61" s="196"/>
      <c r="L61" s="96"/>
      <c r="M61" s="189"/>
      <c r="N61" s="189"/>
    </row>
    <row r="62" spans="1:14" s="66" customFormat="1" ht="18" customHeight="1" x14ac:dyDescent="0.2">
      <c r="A62" s="331" t="s">
        <v>119</v>
      </c>
      <c r="B62" s="331"/>
      <c r="C62" s="331"/>
      <c r="D62" s="331"/>
      <c r="E62" s="331"/>
      <c r="F62" s="331"/>
      <c r="G62" s="331"/>
      <c r="H62" s="331"/>
      <c r="I62" s="331"/>
      <c r="J62" s="331"/>
      <c r="K62" s="196"/>
      <c r="L62" s="96"/>
      <c r="M62" s="189"/>
      <c r="N62" s="189"/>
    </row>
    <row r="63" spans="1:14" s="74" customFormat="1" ht="26.25" customHeight="1" x14ac:dyDescent="0.2">
      <c r="A63" s="328" t="s">
        <v>63</v>
      </c>
      <c r="B63" s="328" t="s">
        <v>64</v>
      </c>
      <c r="C63" s="328" t="s">
        <v>65</v>
      </c>
      <c r="D63" s="328" t="s">
        <v>111</v>
      </c>
      <c r="E63" s="328"/>
      <c r="F63" s="328"/>
      <c r="G63" s="328"/>
      <c r="H63" s="328" t="s">
        <v>67</v>
      </c>
      <c r="I63" s="328" t="s">
        <v>81</v>
      </c>
      <c r="J63" s="328"/>
      <c r="K63" s="328"/>
      <c r="L63" s="332" t="s">
        <v>112</v>
      </c>
      <c r="M63" s="190"/>
      <c r="N63" s="190"/>
    </row>
    <row r="64" spans="1:14" s="74" customFormat="1" ht="30.75" customHeight="1" x14ac:dyDescent="0.2">
      <c r="A64" s="328"/>
      <c r="B64" s="328"/>
      <c r="C64" s="328"/>
      <c r="D64" s="328"/>
      <c r="E64" s="328"/>
      <c r="F64" s="328"/>
      <c r="G64" s="328"/>
      <c r="H64" s="328"/>
      <c r="I64" s="70" t="s">
        <v>70</v>
      </c>
      <c r="J64" s="70" t="s">
        <v>118</v>
      </c>
      <c r="K64" s="70" t="s">
        <v>72</v>
      </c>
      <c r="L64" s="332"/>
      <c r="M64" s="190"/>
      <c r="N64" s="190"/>
    </row>
    <row r="65" spans="1:14" s="191" customFormat="1" ht="30" customHeight="1" x14ac:dyDescent="0.2">
      <c r="A65" s="140"/>
      <c r="B65" s="140"/>
      <c r="C65" s="140"/>
      <c r="D65" s="347"/>
      <c r="E65" s="347"/>
      <c r="F65" s="347"/>
      <c r="G65" s="347"/>
      <c r="H65" s="142"/>
      <c r="I65" s="142"/>
      <c r="J65" s="142"/>
      <c r="K65" s="143">
        <f t="shared" ref="K65:K72" si="5">I65*J65</f>
        <v>0</v>
      </c>
      <c r="L65" s="162"/>
      <c r="M65" s="189"/>
      <c r="N65" s="189"/>
    </row>
    <row r="66" spans="1:14" s="191" customFormat="1" ht="30" customHeight="1" x14ac:dyDescent="0.2">
      <c r="A66" s="140"/>
      <c r="B66" s="140"/>
      <c r="C66" s="140"/>
      <c r="D66" s="347"/>
      <c r="E66" s="347"/>
      <c r="F66" s="347"/>
      <c r="G66" s="347"/>
      <c r="H66" s="142"/>
      <c r="I66" s="142"/>
      <c r="J66" s="142"/>
      <c r="K66" s="143">
        <f t="shared" si="5"/>
        <v>0</v>
      </c>
      <c r="L66" s="162"/>
      <c r="M66" s="189"/>
      <c r="N66" s="189"/>
    </row>
    <row r="67" spans="1:14" s="191" customFormat="1" ht="30" customHeight="1" x14ac:dyDescent="0.2">
      <c r="A67" s="140"/>
      <c r="B67" s="140"/>
      <c r="C67" s="140"/>
      <c r="D67" s="347"/>
      <c r="E67" s="347"/>
      <c r="F67" s="347"/>
      <c r="G67" s="347"/>
      <c r="H67" s="142"/>
      <c r="I67" s="142"/>
      <c r="J67" s="142"/>
      <c r="K67" s="143">
        <f t="shared" si="5"/>
        <v>0</v>
      </c>
      <c r="L67" s="162"/>
      <c r="M67" s="189"/>
      <c r="N67" s="189"/>
    </row>
    <row r="68" spans="1:14" s="191" customFormat="1" ht="30" customHeight="1" x14ac:dyDescent="0.2">
      <c r="A68" s="140"/>
      <c r="B68" s="140"/>
      <c r="C68" s="140"/>
      <c r="D68" s="347"/>
      <c r="E68" s="347"/>
      <c r="F68" s="347"/>
      <c r="G68" s="347"/>
      <c r="H68" s="142"/>
      <c r="I68" s="142"/>
      <c r="J68" s="142"/>
      <c r="K68" s="143">
        <f t="shared" si="5"/>
        <v>0</v>
      </c>
      <c r="L68" s="162"/>
      <c r="M68" s="189"/>
      <c r="N68" s="189"/>
    </row>
    <row r="69" spans="1:14" s="191" customFormat="1" ht="30" customHeight="1" x14ac:dyDescent="0.2">
      <c r="A69" s="140"/>
      <c r="B69" s="140"/>
      <c r="C69" s="140"/>
      <c r="D69" s="347"/>
      <c r="E69" s="347"/>
      <c r="F69" s="347"/>
      <c r="G69" s="347"/>
      <c r="H69" s="142"/>
      <c r="I69" s="142"/>
      <c r="J69" s="142"/>
      <c r="K69" s="143">
        <f t="shared" si="5"/>
        <v>0</v>
      </c>
      <c r="L69" s="162"/>
      <c r="M69" s="189"/>
      <c r="N69" s="189"/>
    </row>
    <row r="70" spans="1:14" s="191" customFormat="1" ht="30" customHeight="1" x14ac:dyDescent="0.2">
      <c r="A70" s="140"/>
      <c r="B70" s="140"/>
      <c r="C70" s="140"/>
      <c r="D70" s="347"/>
      <c r="E70" s="347"/>
      <c r="F70" s="347"/>
      <c r="G70" s="347"/>
      <c r="H70" s="142"/>
      <c r="I70" s="142"/>
      <c r="J70" s="142"/>
      <c r="K70" s="143">
        <f t="shared" si="5"/>
        <v>0</v>
      </c>
      <c r="L70" s="162"/>
      <c r="M70" s="189"/>
      <c r="N70" s="189"/>
    </row>
    <row r="71" spans="1:14" s="191" customFormat="1" ht="30" customHeight="1" x14ac:dyDescent="0.2">
      <c r="A71" s="140"/>
      <c r="B71" s="140"/>
      <c r="C71" s="140"/>
      <c r="D71" s="347"/>
      <c r="E71" s="347"/>
      <c r="F71" s="347"/>
      <c r="G71" s="347"/>
      <c r="H71" s="142"/>
      <c r="I71" s="142"/>
      <c r="J71" s="142"/>
      <c r="K71" s="143">
        <f t="shared" si="5"/>
        <v>0</v>
      </c>
      <c r="L71" s="162"/>
      <c r="M71" s="189"/>
      <c r="N71" s="189"/>
    </row>
    <row r="72" spans="1:14" s="191" customFormat="1" ht="30" customHeight="1" x14ac:dyDescent="0.2">
      <c r="A72" s="140"/>
      <c r="B72" s="140"/>
      <c r="C72" s="140"/>
      <c r="D72" s="347"/>
      <c r="E72" s="347"/>
      <c r="F72" s="347"/>
      <c r="G72" s="347"/>
      <c r="H72" s="142"/>
      <c r="I72" s="142"/>
      <c r="J72" s="142"/>
      <c r="K72" s="143">
        <f t="shared" si="5"/>
        <v>0</v>
      </c>
      <c r="L72" s="162"/>
      <c r="M72" s="189"/>
      <c r="N72" s="189"/>
    </row>
    <row r="73" spans="1:14" s="66" customFormat="1" ht="30" customHeight="1" x14ac:dyDescent="0.2">
      <c r="A73" s="334" t="s">
        <v>73</v>
      </c>
      <c r="B73" s="334"/>
      <c r="C73" s="334"/>
      <c r="D73" s="334"/>
      <c r="E73" s="334"/>
      <c r="F73" s="334"/>
      <c r="G73" s="334"/>
      <c r="H73" s="334"/>
      <c r="I73" s="334"/>
      <c r="J73" s="334"/>
      <c r="K73" s="143">
        <f>SUM(K65:K72)</f>
        <v>0</v>
      </c>
      <c r="L73" s="143">
        <f>SUM(L65:L72)</f>
        <v>0</v>
      </c>
      <c r="M73" s="189"/>
      <c r="N73" s="189"/>
    </row>
    <row r="74" spans="1:14" s="66" customFormat="1" ht="55.5" customHeight="1" x14ac:dyDescent="0.2">
      <c r="A74" s="323"/>
      <c r="B74" s="323"/>
      <c r="C74" s="323"/>
      <c r="D74" s="323"/>
      <c r="E74" s="298"/>
      <c r="F74" s="64"/>
      <c r="G74" s="195"/>
      <c r="H74" s="65"/>
      <c r="I74" s="64"/>
      <c r="J74" s="64"/>
      <c r="K74" s="65"/>
      <c r="L74" s="96"/>
      <c r="M74" s="189"/>
      <c r="N74" s="189"/>
    </row>
    <row r="75" spans="1:14" s="66" customFormat="1" ht="15.75" customHeight="1" x14ac:dyDescent="0.2">
      <c r="A75" s="323" t="s">
        <v>54</v>
      </c>
      <c r="B75" s="323"/>
      <c r="C75" s="323"/>
      <c r="D75" s="323"/>
      <c r="E75" s="298"/>
      <c r="F75" s="64"/>
      <c r="G75" s="195"/>
      <c r="H75" s="65"/>
      <c r="I75" s="64"/>
      <c r="J75" s="64"/>
      <c r="K75" s="65"/>
      <c r="L75" s="96"/>
      <c r="M75" s="189"/>
      <c r="N75" s="189"/>
    </row>
    <row r="76" spans="1:14" s="66" customFormat="1" ht="15.75" x14ac:dyDescent="0.2">
      <c r="A76" s="199"/>
      <c r="B76" s="199"/>
      <c r="C76" s="199"/>
      <c r="D76" s="199"/>
      <c r="E76" s="199"/>
      <c r="F76" s="200"/>
      <c r="G76" s="201"/>
      <c r="H76" s="202"/>
      <c r="I76" s="200"/>
      <c r="J76" s="200"/>
      <c r="K76" s="202"/>
      <c r="L76" s="203"/>
      <c r="M76" s="189"/>
      <c r="N76" s="189"/>
    </row>
    <row r="77" spans="1:14" s="66" customFormat="1" ht="15.75" x14ac:dyDescent="0.2">
      <c r="A77" s="131"/>
      <c r="B77" s="131"/>
      <c r="C77" s="131"/>
      <c r="D77" s="131"/>
      <c r="E77" s="298"/>
      <c r="F77" s="64"/>
      <c r="G77" s="195"/>
      <c r="H77" s="65"/>
      <c r="I77" s="64"/>
      <c r="J77" s="64"/>
      <c r="K77" s="204"/>
      <c r="L77" s="67"/>
      <c r="M77" s="189"/>
      <c r="N77" s="189"/>
    </row>
    <row r="78" spans="1:14" s="66" customFormat="1" ht="15.75" customHeight="1" x14ac:dyDescent="0.2">
      <c r="A78" s="346" t="s">
        <v>55</v>
      </c>
      <c r="B78" s="346"/>
      <c r="C78" s="346"/>
      <c r="D78" s="346"/>
      <c r="E78" s="301"/>
      <c r="F78" s="205"/>
      <c r="G78" s="206"/>
      <c r="H78" s="207"/>
      <c r="I78" s="205"/>
      <c r="J78" s="205"/>
      <c r="K78" s="208"/>
      <c r="L78" s="209"/>
      <c r="M78" s="189"/>
      <c r="N78" s="189"/>
    </row>
  </sheetData>
  <mergeCells count="70">
    <mergeCell ref="A25:J25"/>
    <mergeCell ref="A1:L1"/>
    <mergeCell ref="A2:L2"/>
    <mergeCell ref="A3:L3"/>
    <mergeCell ref="A10:A12"/>
    <mergeCell ref="B10:B12"/>
    <mergeCell ref="C10:C12"/>
    <mergeCell ref="F10:F12"/>
    <mergeCell ref="G10:J10"/>
    <mergeCell ref="K10:K12"/>
    <mergeCell ref="L10:L12"/>
    <mergeCell ref="G11:G12"/>
    <mergeCell ref="H11:J11"/>
    <mergeCell ref="A21:J21"/>
    <mergeCell ref="A23:H23"/>
    <mergeCell ref="D10:E10"/>
    <mergeCell ref="A26:J26"/>
    <mergeCell ref="A27:A28"/>
    <mergeCell ref="B27:B28"/>
    <mergeCell ref="C27:C28"/>
    <mergeCell ref="D27:G28"/>
    <mergeCell ref="H27:H28"/>
    <mergeCell ref="I27:K27"/>
    <mergeCell ref="A43:D43"/>
    <mergeCell ref="L27:L28"/>
    <mergeCell ref="D29:G29"/>
    <mergeCell ref="D30:G30"/>
    <mergeCell ref="D31:G31"/>
    <mergeCell ref="D32:G32"/>
    <mergeCell ref="D33:G33"/>
    <mergeCell ref="D34:G34"/>
    <mergeCell ref="D35:G35"/>
    <mergeCell ref="D36:G36"/>
    <mergeCell ref="A37:J37"/>
    <mergeCell ref="A40:D40"/>
    <mergeCell ref="K46:K48"/>
    <mergeCell ref="L46:L48"/>
    <mergeCell ref="G47:G48"/>
    <mergeCell ref="H47:J47"/>
    <mergeCell ref="A57:J57"/>
    <mergeCell ref="A46:A48"/>
    <mergeCell ref="B46:B48"/>
    <mergeCell ref="C46:C48"/>
    <mergeCell ref="D46:D48"/>
    <mergeCell ref="F46:F48"/>
    <mergeCell ref="G46:J46"/>
    <mergeCell ref="L63:L64"/>
    <mergeCell ref="D65:G65"/>
    <mergeCell ref="D66:G66"/>
    <mergeCell ref="D67:G67"/>
    <mergeCell ref="D68:G68"/>
    <mergeCell ref="D63:G64"/>
    <mergeCell ref="H63:H64"/>
    <mergeCell ref="I63:K63"/>
    <mergeCell ref="D11:D12"/>
    <mergeCell ref="E11:E12"/>
    <mergeCell ref="A78:D78"/>
    <mergeCell ref="D70:G70"/>
    <mergeCell ref="D71:G71"/>
    <mergeCell ref="D72:G72"/>
    <mergeCell ref="A73:J73"/>
    <mergeCell ref="A74:D74"/>
    <mergeCell ref="A75:D75"/>
    <mergeCell ref="D69:G69"/>
    <mergeCell ref="A61:J61"/>
    <mergeCell ref="A62:J62"/>
    <mergeCell ref="A63:A64"/>
    <mergeCell ref="B63:B64"/>
    <mergeCell ref="C63:C64"/>
    <mergeCell ref="A59:H59"/>
  </mergeCells>
  <printOptions horizontalCentered="1"/>
  <pageMargins left="0.19652777777777777" right="0.19652777777777777" top="0.39374999999999999" bottom="0.19652777777777777" header="0.51180555555555551" footer="0.51180555555555551"/>
  <pageSetup paperSize="9" scale="52" firstPageNumber="0" orientation="landscape" horizontalDpi="300" verticalDpi="300" r:id="rId1"/>
  <headerFooter alignWithMargins="0"/>
  <rowBreaks count="1" manualBreakCount="1">
    <brk id="4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3"/>
  <sheetViews>
    <sheetView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H159" sqref="H159"/>
    </sheetView>
  </sheetViews>
  <sheetFormatPr defaultRowHeight="12.75" x14ac:dyDescent="0.2"/>
  <cols>
    <col min="1" max="1" width="17.7109375" style="210" customWidth="1"/>
    <col min="2" max="3" width="17.28515625" style="210" customWidth="1"/>
    <col min="4" max="4" width="98.42578125" style="210" customWidth="1"/>
    <col min="5" max="5" width="19.140625" style="210" customWidth="1"/>
    <col min="6" max="6" width="23" style="211" customWidth="1"/>
    <col min="7" max="7" width="23" style="210" customWidth="1"/>
    <col min="8" max="8" width="23" style="211" customWidth="1"/>
    <col min="9" max="9" width="20.7109375" style="212" customWidth="1"/>
    <col min="10" max="11" width="9.140625" style="213" customWidth="1"/>
    <col min="12" max="16384" width="9.140625" style="210"/>
  </cols>
  <sheetData>
    <row r="1" spans="1:11" ht="18" customHeight="1" x14ac:dyDescent="0.2">
      <c r="A1" s="352" t="s">
        <v>0</v>
      </c>
      <c r="B1" s="352"/>
      <c r="C1" s="352"/>
      <c r="D1" s="352"/>
      <c r="E1" s="352"/>
      <c r="F1" s="352"/>
      <c r="G1" s="352"/>
      <c r="H1" s="352"/>
      <c r="I1" s="352"/>
      <c r="J1" s="215">
        <f>SUM(H32,H69,H106,H144)</f>
        <v>0</v>
      </c>
      <c r="K1" s="216" t="s">
        <v>31</v>
      </c>
    </row>
    <row r="2" spans="1:11" ht="18" customHeight="1" x14ac:dyDescent="0.2">
      <c r="A2" s="352" t="s">
        <v>57</v>
      </c>
      <c r="B2" s="352"/>
      <c r="C2" s="352"/>
      <c r="D2" s="352"/>
      <c r="E2" s="352"/>
      <c r="F2" s="352"/>
      <c r="G2" s="352"/>
      <c r="H2" s="352"/>
      <c r="I2" s="352"/>
      <c r="J2" s="215">
        <f>I32+I69+I106+I144</f>
        <v>0</v>
      </c>
      <c r="K2" s="217" t="s">
        <v>78</v>
      </c>
    </row>
    <row r="3" spans="1:11" ht="18" customHeight="1" x14ac:dyDescent="0.2">
      <c r="A3" s="214"/>
      <c r="B3" s="214"/>
      <c r="C3" s="214"/>
      <c r="D3" s="214"/>
      <c r="E3" s="214"/>
      <c r="F3" s="214"/>
      <c r="G3" s="214"/>
      <c r="H3" s="214"/>
      <c r="I3" s="214"/>
      <c r="J3" s="218"/>
      <c r="K3" s="219"/>
    </row>
    <row r="4" spans="1:11" ht="18" customHeight="1" x14ac:dyDescent="0.2">
      <c r="A4" s="214"/>
      <c r="B4" s="214"/>
      <c r="C4" s="214"/>
      <c r="D4" s="214"/>
      <c r="E4" s="214"/>
      <c r="F4" s="220"/>
      <c r="G4" s="214"/>
      <c r="H4" s="221"/>
      <c r="I4" s="222"/>
      <c r="J4" s="218"/>
    </row>
    <row r="5" spans="1:11" ht="18" customHeight="1" x14ac:dyDescent="0.2">
      <c r="A5" s="223"/>
      <c r="B5" s="223"/>
      <c r="C5" s="223"/>
      <c r="D5" s="223"/>
      <c r="E5" s="223"/>
      <c r="F5" s="224"/>
      <c r="G5" s="223"/>
      <c r="H5" s="224"/>
      <c r="I5" s="222"/>
      <c r="J5" s="218"/>
    </row>
    <row r="6" spans="1:11" ht="18" customHeight="1" x14ac:dyDescent="0.2">
      <c r="A6" s="225"/>
      <c r="B6" s="225"/>
      <c r="C6" s="225"/>
      <c r="D6" s="225"/>
      <c r="E6" s="225"/>
      <c r="F6" s="226"/>
      <c r="G6" s="225"/>
      <c r="H6" s="221"/>
      <c r="I6" s="222"/>
      <c r="J6" s="218"/>
    </row>
    <row r="7" spans="1:11" s="191" customFormat="1" ht="18" customHeight="1" x14ac:dyDescent="0.2">
      <c r="A7" s="227" t="s">
        <v>120</v>
      </c>
      <c r="B7" s="228"/>
      <c r="C7" s="228"/>
      <c r="D7" s="228"/>
      <c r="E7" s="228"/>
      <c r="F7" s="229"/>
      <c r="H7" s="230"/>
      <c r="I7" s="230" t="s">
        <v>62</v>
      </c>
      <c r="J7" s="216"/>
      <c r="K7" s="231"/>
    </row>
    <row r="8" spans="1:11" s="233" customFormat="1" ht="26.25" customHeight="1" x14ac:dyDescent="0.2">
      <c r="A8" s="335" t="s">
        <v>63</v>
      </c>
      <c r="B8" s="335" t="s">
        <v>228</v>
      </c>
      <c r="C8" s="335" t="s">
        <v>65</v>
      </c>
      <c r="D8" s="335" t="s">
        <v>104</v>
      </c>
      <c r="E8" s="335" t="s">
        <v>67</v>
      </c>
      <c r="F8" s="335" t="s">
        <v>81</v>
      </c>
      <c r="G8" s="335"/>
      <c r="H8" s="335"/>
      <c r="I8" s="333" t="s">
        <v>112</v>
      </c>
      <c r="J8" s="232"/>
      <c r="K8" s="232"/>
    </row>
    <row r="9" spans="1:11" s="233" customFormat="1" ht="26.25" customHeight="1" x14ac:dyDescent="0.2">
      <c r="A9" s="335"/>
      <c r="B9" s="335"/>
      <c r="C9" s="335"/>
      <c r="D9" s="335"/>
      <c r="E9" s="335"/>
      <c r="F9" s="139" t="s">
        <v>70</v>
      </c>
      <c r="G9" s="138" t="s">
        <v>71</v>
      </c>
      <c r="H9" s="139" t="s">
        <v>72</v>
      </c>
      <c r="I9" s="333"/>
      <c r="J9" s="232"/>
      <c r="K9" s="232"/>
    </row>
    <row r="10" spans="1:11" s="191" customFormat="1" ht="15.75" x14ac:dyDescent="0.2">
      <c r="A10" s="140"/>
      <c r="B10" s="140"/>
      <c r="C10" s="140"/>
      <c r="D10" s="292"/>
      <c r="E10" s="140"/>
      <c r="F10" s="234"/>
      <c r="G10" s="142"/>
      <c r="H10" s="143">
        <f t="shared" ref="H10:H31" si="0">F10*G10</f>
        <v>0</v>
      </c>
      <c r="I10" s="162"/>
      <c r="J10" s="231"/>
      <c r="K10" s="231"/>
    </row>
    <row r="11" spans="1:11" s="191" customFormat="1" ht="15.75" x14ac:dyDescent="0.2">
      <c r="A11" s="140"/>
      <c r="B11" s="140"/>
      <c r="C11" s="140"/>
      <c r="D11" s="291"/>
      <c r="E11" s="140"/>
      <c r="F11" s="234"/>
      <c r="G11" s="142"/>
      <c r="H11" s="143">
        <f t="shared" si="0"/>
        <v>0</v>
      </c>
      <c r="I11" s="162"/>
      <c r="J11" s="231"/>
      <c r="K11" s="231"/>
    </row>
    <row r="12" spans="1:11" s="191" customFormat="1" ht="15.75" x14ac:dyDescent="0.2">
      <c r="A12" s="140"/>
      <c r="B12" s="140"/>
      <c r="C12" s="140"/>
      <c r="D12" s="291"/>
      <c r="E12" s="140"/>
      <c r="F12" s="234"/>
      <c r="G12" s="142"/>
      <c r="H12" s="143">
        <f t="shared" si="0"/>
        <v>0</v>
      </c>
      <c r="I12" s="162"/>
      <c r="J12" s="231"/>
      <c r="K12" s="231"/>
    </row>
    <row r="13" spans="1:11" s="191" customFormat="1" ht="15.75" x14ac:dyDescent="0.2">
      <c r="A13" s="140"/>
      <c r="B13" s="140"/>
      <c r="C13" s="140"/>
      <c r="D13" s="291"/>
      <c r="E13" s="140"/>
      <c r="F13" s="234"/>
      <c r="G13" s="142"/>
      <c r="H13" s="143">
        <f t="shared" si="0"/>
        <v>0</v>
      </c>
      <c r="I13" s="162"/>
      <c r="J13" s="231"/>
      <c r="K13" s="231"/>
    </row>
    <row r="14" spans="1:11" s="191" customFormat="1" ht="30" customHeight="1" x14ac:dyDescent="0.2">
      <c r="A14" s="140"/>
      <c r="B14" s="140"/>
      <c r="C14" s="140"/>
      <c r="D14" s="141"/>
      <c r="E14" s="140"/>
      <c r="F14" s="234"/>
      <c r="G14" s="142"/>
      <c r="H14" s="143">
        <f t="shared" si="0"/>
        <v>0</v>
      </c>
      <c r="I14" s="162"/>
      <c r="J14" s="231"/>
      <c r="K14" s="231"/>
    </row>
    <row r="15" spans="1:11" s="191" customFormat="1" ht="30" customHeight="1" x14ac:dyDescent="0.2">
      <c r="A15" s="140"/>
      <c r="B15" s="140"/>
      <c r="C15" s="140"/>
      <c r="D15" s="141"/>
      <c r="E15" s="140"/>
      <c r="F15" s="234"/>
      <c r="G15" s="142"/>
      <c r="H15" s="143">
        <f t="shared" si="0"/>
        <v>0</v>
      </c>
      <c r="I15" s="162"/>
      <c r="J15" s="231"/>
      <c r="K15" s="231"/>
    </row>
    <row r="16" spans="1:11" s="191" customFormat="1" ht="30" customHeight="1" x14ac:dyDescent="0.2">
      <c r="A16" s="140"/>
      <c r="B16" s="140"/>
      <c r="C16" s="140"/>
      <c r="D16" s="141"/>
      <c r="E16" s="140"/>
      <c r="F16" s="234"/>
      <c r="G16" s="142"/>
      <c r="H16" s="143">
        <f t="shared" si="0"/>
        <v>0</v>
      </c>
      <c r="I16" s="162"/>
      <c r="J16" s="231"/>
      <c r="K16" s="231"/>
    </row>
    <row r="17" spans="1:11" s="191" customFormat="1" ht="30" customHeight="1" x14ac:dyDescent="0.2">
      <c r="A17" s="140"/>
      <c r="B17" s="140"/>
      <c r="C17" s="140"/>
      <c r="D17" s="141"/>
      <c r="E17" s="140"/>
      <c r="F17" s="234"/>
      <c r="G17" s="142"/>
      <c r="H17" s="143">
        <f t="shared" si="0"/>
        <v>0</v>
      </c>
      <c r="I17" s="162"/>
      <c r="J17" s="231"/>
      <c r="K17" s="231"/>
    </row>
    <row r="18" spans="1:11" s="191" customFormat="1" ht="30" customHeight="1" x14ac:dyDescent="0.2">
      <c r="A18" s="140"/>
      <c r="B18" s="140"/>
      <c r="C18" s="140"/>
      <c r="D18" s="141"/>
      <c r="E18" s="140"/>
      <c r="F18" s="234"/>
      <c r="G18" s="142"/>
      <c r="H18" s="143">
        <f t="shared" si="0"/>
        <v>0</v>
      </c>
      <c r="I18" s="162"/>
      <c r="J18" s="231"/>
      <c r="K18" s="231"/>
    </row>
    <row r="19" spans="1:11" s="191" customFormat="1" ht="30" customHeight="1" x14ac:dyDescent="0.2">
      <c r="A19" s="140"/>
      <c r="B19" s="140"/>
      <c r="C19" s="140"/>
      <c r="D19" s="141"/>
      <c r="E19" s="140"/>
      <c r="F19" s="234"/>
      <c r="G19" s="142"/>
      <c r="H19" s="143">
        <f t="shared" si="0"/>
        <v>0</v>
      </c>
      <c r="I19" s="162"/>
      <c r="J19" s="231"/>
      <c r="K19" s="231"/>
    </row>
    <row r="20" spans="1:11" s="191" customFormat="1" ht="30" customHeight="1" x14ac:dyDescent="0.2">
      <c r="A20" s="140"/>
      <c r="B20" s="140"/>
      <c r="C20" s="140"/>
      <c r="D20" s="141"/>
      <c r="E20" s="140"/>
      <c r="F20" s="234"/>
      <c r="G20" s="142"/>
      <c r="H20" s="143">
        <f t="shared" si="0"/>
        <v>0</v>
      </c>
      <c r="I20" s="162"/>
      <c r="J20" s="231"/>
      <c r="K20" s="231"/>
    </row>
    <row r="21" spans="1:11" s="191" customFormat="1" ht="30" customHeight="1" x14ac:dyDescent="0.2">
      <c r="A21" s="140"/>
      <c r="B21" s="140"/>
      <c r="C21" s="140"/>
      <c r="D21" s="141"/>
      <c r="E21" s="140"/>
      <c r="F21" s="234"/>
      <c r="G21" s="142"/>
      <c r="H21" s="143">
        <f t="shared" si="0"/>
        <v>0</v>
      </c>
      <c r="I21" s="162"/>
      <c r="J21" s="231"/>
      <c r="K21" s="231"/>
    </row>
    <row r="22" spans="1:11" s="191" customFormat="1" ht="30" customHeight="1" x14ac:dyDescent="0.2">
      <c r="A22" s="140"/>
      <c r="B22" s="140"/>
      <c r="C22" s="140"/>
      <c r="D22" s="141"/>
      <c r="E22" s="140"/>
      <c r="F22" s="234"/>
      <c r="G22" s="142"/>
      <c r="H22" s="143">
        <f t="shared" si="0"/>
        <v>0</v>
      </c>
      <c r="I22" s="162"/>
      <c r="J22" s="231"/>
      <c r="K22" s="231"/>
    </row>
    <row r="23" spans="1:11" s="191" customFormat="1" ht="30" customHeight="1" x14ac:dyDescent="0.2">
      <c r="A23" s="140"/>
      <c r="B23" s="140"/>
      <c r="C23" s="140"/>
      <c r="D23" s="141"/>
      <c r="E23" s="140"/>
      <c r="F23" s="234"/>
      <c r="G23" s="142"/>
      <c r="H23" s="143">
        <f t="shared" si="0"/>
        <v>0</v>
      </c>
      <c r="I23" s="162"/>
      <c r="J23" s="231"/>
      <c r="K23" s="231"/>
    </row>
    <row r="24" spans="1:11" s="191" customFormat="1" ht="30" customHeight="1" x14ac:dyDescent="0.2">
      <c r="A24" s="140"/>
      <c r="B24" s="140"/>
      <c r="C24" s="140"/>
      <c r="D24" s="141"/>
      <c r="E24" s="140"/>
      <c r="F24" s="234"/>
      <c r="G24" s="142"/>
      <c r="H24" s="143">
        <f t="shared" si="0"/>
        <v>0</v>
      </c>
      <c r="I24" s="162"/>
      <c r="J24" s="231"/>
      <c r="K24" s="231"/>
    </row>
    <row r="25" spans="1:11" s="191" customFormat="1" ht="30" customHeight="1" x14ac:dyDescent="0.2">
      <c r="A25" s="140"/>
      <c r="B25" s="140"/>
      <c r="C25" s="140"/>
      <c r="D25" s="141"/>
      <c r="E25" s="140"/>
      <c r="F25" s="234"/>
      <c r="G25" s="142"/>
      <c r="H25" s="143">
        <f t="shared" si="0"/>
        <v>0</v>
      </c>
      <c r="I25" s="162"/>
      <c r="J25" s="231"/>
      <c r="K25" s="231"/>
    </row>
    <row r="26" spans="1:11" s="191" customFormat="1" ht="30" customHeight="1" x14ac:dyDescent="0.2">
      <c r="A26" s="140"/>
      <c r="B26" s="140"/>
      <c r="C26" s="140"/>
      <c r="D26" s="141"/>
      <c r="E26" s="140"/>
      <c r="F26" s="234"/>
      <c r="G26" s="142"/>
      <c r="H26" s="143">
        <f t="shared" si="0"/>
        <v>0</v>
      </c>
      <c r="I26" s="162"/>
      <c r="J26" s="231"/>
      <c r="K26" s="231"/>
    </row>
    <row r="27" spans="1:11" s="191" customFormat="1" ht="30" customHeight="1" x14ac:dyDescent="0.2">
      <c r="A27" s="140"/>
      <c r="B27" s="140"/>
      <c r="C27" s="140"/>
      <c r="D27" s="141"/>
      <c r="E27" s="140"/>
      <c r="F27" s="234"/>
      <c r="G27" s="142"/>
      <c r="H27" s="143">
        <f t="shared" si="0"/>
        <v>0</v>
      </c>
      <c r="I27" s="162"/>
      <c r="J27" s="231"/>
      <c r="K27" s="231"/>
    </row>
    <row r="28" spans="1:11" s="191" customFormat="1" ht="30" customHeight="1" x14ac:dyDescent="0.2">
      <c r="A28" s="140"/>
      <c r="B28" s="140"/>
      <c r="C28" s="140"/>
      <c r="D28" s="141"/>
      <c r="E28" s="140"/>
      <c r="F28" s="234"/>
      <c r="G28" s="142"/>
      <c r="H28" s="143">
        <f t="shared" si="0"/>
        <v>0</v>
      </c>
      <c r="I28" s="162"/>
      <c r="J28" s="231"/>
      <c r="K28" s="231"/>
    </row>
    <row r="29" spans="1:11" s="191" customFormat="1" ht="30" customHeight="1" x14ac:dyDescent="0.2">
      <c r="A29" s="140"/>
      <c r="B29" s="140"/>
      <c r="C29" s="140"/>
      <c r="D29" s="141"/>
      <c r="E29" s="140"/>
      <c r="F29" s="234"/>
      <c r="G29" s="142"/>
      <c r="H29" s="143">
        <f t="shared" si="0"/>
        <v>0</v>
      </c>
      <c r="I29" s="162"/>
      <c r="J29" s="231"/>
      <c r="K29" s="231"/>
    </row>
    <row r="30" spans="1:11" s="191" customFormat="1" ht="30" customHeight="1" x14ac:dyDescent="0.2">
      <c r="A30" s="140"/>
      <c r="B30" s="140"/>
      <c r="C30" s="140"/>
      <c r="D30" s="141"/>
      <c r="E30" s="140"/>
      <c r="F30" s="234"/>
      <c r="G30" s="142"/>
      <c r="H30" s="143">
        <f t="shared" si="0"/>
        <v>0</v>
      </c>
      <c r="I30" s="162"/>
      <c r="J30" s="231"/>
      <c r="K30" s="231"/>
    </row>
    <row r="31" spans="1:11" s="191" customFormat="1" ht="30" customHeight="1" x14ac:dyDescent="0.2">
      <c r="A31" s="140"/>
      <c r="B31" s="140"/>
      <c r="C31" s="140"/>
      <c r="D31" s="141"/>
      <c r="E31" s="140"/>
      <c r="F31" s="234"/>
      <c r="G31" s="142"/>
      <c r="H31" s="143">
        <f t="shared" si="0"/>
        <v>0</v>
      </c>
      <c r="I31" s="162"/>
      <c r="J31" s="231"/>
      <c r="K31" s="231"/>
    </row>
    <row r="32" spans="1:11" s="191" customFormat="1" ht="24.75" customHeight="1" x14ac:dyDescent="0.2">
      <c r="A32" s="334" t="s">
        <v>73</v>
      </c>
      <c r="B32" s="334"/>
      <c r="C32" s="334"/>
      <c r="D32" s="334"/>
      <c r="E32" s="334"/>
      <c r="F32" s="334"/>
      <c r="G32" s="334"/>
      <c r="H32" s="143">
        <f>SUM(H10:H31)</f>
        <v>0</v>
      </c>
      <c r="I32" s="143">
        <f>SUM(I10:I31)</f>
        <v>0</v>
      </c>
      <c r="J32" s="231"/>
      <c r="K32" s="231"/>
    </row>
    <row r="33" spans="1:11" s="191" customFormat="1" ht="15.75" x14ac:dyDescent="0.2">
      <c r="A33" s="351"/>
      <c r="B33" s="351"/>
      <c r="C33" s="351"/>
      <c r="D33" s="351"/>
      <c r="E33" s="351"/>
      <c r="F33" s="351"/>
      <c r="H33" s="196"/>
      <c r="I33" s="235"/>
      <c r="J33" s="231"/>
      <c r="K33" s="231"/>
    </row>
    <row r="34" spans="1:11" s="191" customFormat="1" ht="15.75" x14ac:dyDescent="0.2">
      <c r="F34" s="196"/>
      <c r="H34" s="196"/>
      <c r="I34" s="235"/>
      <c r="J34" s="231"/>
      <c r="K34" s="231"/>
    </row>
    <row r="35" spans="1:11" s="191" customFormat="1" ht="15.75" x14ac:dyDescent="0.2">
      <c r="F35" s="196"/>
      <c r="H35" s="196"/>
      <c r="I35" s="235"/>
      <c r="J35" s="231"/>
      <c r="K35" s="231"/>
    </row>
    <row r="36" spans="1:11" s="191" customFormat="1" ht="3.75" customHeight="1" x14ac:dyDescent="0.2">
      <c r="F36" s="196"/>
      <c r="H36" s="196"/>
      <c r="I36" s="235"/>
      <c r="J36" s="231"/>
      <c r="K36" s="231"/>
    </row>
    <row r="37" spans="1:11" s="191" customFormat="1" ht="12.75" customHeight="1" x14ac:dyDescent="0.2">
      <c r="F37" s="196"/>
      <c r="H37" s="196"/>
      <c r="I37" s="235"/>
      <c r="J37" s="231"/>
      <c r="K37" s="231"/>
    </row>
    <row r="38" spans="1:11" s="191" customFormat="1" ht="12.75" customHeight="1" x14ac:dyDescent="0.2">
      <c r="A38" s="350" t="s">
        <v>54</v>
      </c>
      <c r="B38" s="350"/>
      <c r="C38" s="350"/>
      <c r="D38" s="350"/>
      <c r="E38" s="236"/>
      <c r="F38" s="237"/>
      <c r="G38" s="236"/>
      <c r="H38" s="237"/>
      <c r="I38" s="238"/>
      <c r="J38" s="231"/>
      <c r="K38" s="231"/>
    </row>
    <row r="39" spans="1:11" s="191" customFormat="1" ht="15.75" x14ac:dyDescent="0.2">
      <c r="A39" s="239"/>
      <c r="B39" s="239"/>
      <c r="C39" s="239"/>
      <c r="D39" s="239"/>
      <c r="E39" s="240"/>
      <c r="F39" s="241"/>
      <c r="G39" s="240"/>
      <c r="H39" s="241"/>
      <c r="I39" s="242"/>
      <c r="J39" s="231"/>
      <c r="K39" s="231"/>
    </row>
    <row r="40" spans="1:11" s="191" customFormat="1" ht="15.75" x14ac:dyDescent="0.2">
      <c r="A40" s="243"/>
      <c r="B40" s="243"/>
      <c r="C40" s="243"/>
      <c r="D40" s="243"/>
      <c r="E40" s="244"/>
      <c r="F40" s="204"/>
      <c r="G40" s="244"/>
      <c r="H40" s="204"/>
      <c r="I40" s="230"/>
      <c r="J40" s="231"/>
      <c r="K40" s="231"/>
    </row>
    <row r="41" spans="1:11" s="191" customFormat="1" ht="12.75" customHeight="1" x14ac:dyDescent="0.2">
      <c r="A41" s="350" t="s">
        <v>55</v>
      </c>
      <c r="B41" s="350"/>
      <c r="C41" s="350"/>
      <c r="D41" s="350"/>
      <c r="E41" s="236"/>
      <c r="F41" s="237"/>
      <c r="G41" s="236"/>
      <c r="H41" s="237"/>
      <c r="I41" s="238"/>
      <c r="J41" s="231"/>
      <c r="K41" s="231"/>
    </row>
    <row r="42" spans="1:11" s="191" customFormat="1" ht="15.75" x14ac:dyDescent="0.2">
      <c r="A42" s="245"/>
      <c r="B42" s="245"/>
      <c r="C42" s="245"/>
      <c r="D42" s="245"/>
      <c r="F42" s="196"/>
      <c r="H42" s="196"/>
      <c r="I42" s="235"/>
      <c r="J42" s="231"/>
      <c r="K42" s="231"/>
    </row>
    <row r="43" spans="1:11" s="191" customFormat="1" ht="15.75" x14ac:dyDescent="0.2">
      <c r="F43" s="196"/>
      <c r="H43" s="196"/>
      <c r="I43" s="235"/>
      <c r="J43" s="231"/>
      <c r="K43" s="231"/>
    </row>
    <row r="44" spans="1:11" s="191" customFormat="1" ht="18" customHeight="1" x14ac:dyDescent="0.2">
      <c r="A44" s="227" t="s">
        <v>120</v>
      </c>
      <c r="B44" s="228"/>
      <c r="C44" s="228"/>
      <c r="D44" s="228"/>
      <c r="E44" s="228"/>
      <c r="F44" s="229"/>
      <c r="G44" s="228"/>
      <c r="H44" s="230"/>
      <c r="I44" s="230" t="s">
        <v>76</v>
      </c>
      <c r="J44" s="216"/>
      <c r="K44" s="231"/>
    </row>
    <row r="45" spans="1:11" s="233" customFormat="1" ht="26.25" customHeight="1" x14ac:dyDescent="0.2">
      <c r="A45" s="335" t="s">
        <v>63</v>
      </c>
      <c r="B45" s="335" t="s">
        <v>64</v>
      </c>
      <c r="C45" s="335" t="s">
        <v>65</v>
      </c>
      <c r="D45" s="335" t="s">
        <v>104</v>
      </c>
      <c r="E45" s="335" t="s">
        <v>67</v>
      </c>
      <c r="F45" s="335" t="s">
        <v>81</v>
      </c>
      <c r="G45" s="335"/>
      <c r="H45" s="335"/>
      <c r="I45" s="333" t="s">
        <v>112</v>
      </c>
      <c r="J45" s="232"/>
      <c r="K45" s="232"/>
    </row>
    <row r="46" spans="1:11" s="233" customFormat="1" ht="26.25" customHeight="1" x14ac:dyDescent="0.2">
      <c r="A46" s="335"/>
      <c r="B46" s="335"/>
      <c r="C46" s="335"/>
      <c r="D46" s="335"/>
      <c r="E46" s="335"/>
      <c r="F46" s="139" t="s">
        <v>70</v>
      </c>
      <c r="G46" s="138" t="s">
        <v>71</v>
      </c>
      <c r="H46" s="139" t="s">
        <v>72</v>
      </c>
      <c r="I46" s="333"/>
      <c r="J46" s="232"/>
      <c r="K46" s="232"/>
    </row>
    <row r="47" spans="1:11" s="191" customFormat="1" ht="30" customHeight="1" x14ac:dyDescent="0.2">
      <c r="A47" s="140"/>
      <c r="B47" s="140"/>
      <c r="C47" s="140"/>
      <c r="D47" s="141"/>
      <c r="E47" s="140"/>
      <c r="F47" s="234"/>
      <c r="G47" s="142"/>
      <c r="H47" s="143">
        <f t="shared" ref="H47:H68" si="1">F47*G47</f>
        <v>0</v>
      </c>
      <c r="I47" s="162"/>
      <c r="J47" s="231"/>
      <c r="K47" s="231"/>
    </row>
    <row r="48" spans="1:11" s="191" customFormat="1" ht="30" customHeight="1" x14ac:dyDescent="0.2">
      <c r="A48" s="140"/>
      <c r="B48" s="140"/>
      <c r="C48" s="140"/>
      <c r="D48" s="141"/>
      <c r="E48" s="140"/>
      <c r="F48" s="234"/>
      <c r="G48" s="142"/>
      <c r="H48" s="143">
        <f t="shared" si="1"/>
        <v>0</v>
      </c>
      <c r="I48" s="162"/>
      <c r="J48" s="231"/>
      <c r="K48" s="231"/>
    </row>
    <row r="49" spans="1:11" s="191" customFormat="1" ht="30" customHeight="1" x14ac:dyDescent="0.2">
      <c r="A49" s="140"/>
      <c r="B49" s="140"/>
      <c r="C49" s="140"/>
      <c r="D49" s="141"/>
      <c r="E49" s="140"/>
      <c r="F49" s="234"/>
      <c r="G49" s="142"/>
      <c r="H49" s="143">
        <f t="shared" si="1"/>
        <v>0</v>
      </c>
      <c r="I49" s="162"/>
      <c r="J49" s="231"/>
      <c r="K49" s="231"/>
    </row>
    <row r="50" spans="1:11" s="191" customFormat="1" ht="30" customHeight="1" x14ac:dyDescent="0.2">
      <c r="A50" s="140"/>
      <c r="B50" s="140"/>
      <c r="C50" s="140"/>
      <c r="D50" s="141"/>
      <c r="E50" s="140"/>
      <c r="F50" s="234"/>
      <c r="G50" s="142"/>
      <c r="H50" s="143">
        <f t="shared" si="1"/>
        <v>0</v>
      </c>
      <c r="I50" s="162"/>
      <c r="J50" s="231"/>
      <c r="K50" s="231"/>
    </row>
    <row r="51" spans="1:11" s="191" customFormat="1" ht="30" customHeight="1" x14ac:dyDescent="0.2">
      <c r="A51" s="140"/>
      <c r="B51" s="140"/>
      <c r="C51" s="140"/>
      <c r="D51" s="141"/>
      <c r="E51" s="140"/>
      <c r="F51" s="234"/>
      <c r="G51" s="142"/>
      <c r="H51" s="143">
        <f t="shared" si="1"/>
        <v>0</v>
      </c>
      <c r="I51" s="162"/>
      <c r="J51" s="231"/>
      <c r="K51" s="231"/>
    </row>
    <row r="52" spans="1:11" s="191" customFormat="1" ht="30" customHeight="1" x14ac:dyDescent="0.2">
      <c r="A52" s="140"/>
      <c r="B52" s="140"/>
      <c r="C52" s="140"/>
      <c r="D52" s="141"/>
      <c r="E52" s="140"/>
      <c r="F52" s="234"/>
      <c r="G52" s="142"/>
      <c r="H52" s="143">
        <f t="shared" si="1"/>
        <v>0</v>
      </c>
      <c r="I52" s="162"/>
      <c r="J52" s="231"/>
      <c r="K52" s="231"/>
    </row>
    <row r="53" spans="1:11" s="191" customFormat="1" ht="30" customHeight="1" x14ac:dyDescent="0.2">
      <c r="A53" s="140"/>
      <c r="B53" s="140"/>
      <c r="C53" s="140"/>
      <c r="D53" s="141"/>
      <c r="E53" s="140"/>
      <c r="F53" s="234"/>
      <c r="G53" s="142"/>
      <c r="H53" s="143">
        <f t="shared" si="1"/>
        <v>0</v>
      </c>
      <c r="I53" s="162"/>
      <c r="J53" s="231"/>
      <c r="K53" s="231"/>
    </row>
    <row r="54" spans="1:11" s="191" customFormat="1" ht="30" customHeight="1" x14ac:dyDescent="0.2">
      <c r="A54" s="140"/>
      <c r="B54" s="140"/>
      <c r="C54" s="140"/>
      <c r="D54" s="141"/>
      <c r="E54" s="140"/>
      <c r="F54" s="234"/>
      <c r="G54" s="142"/>
      <c r="H54" s="143">
        <f t="shared" si="1"/>
        <v>0</v>
      </c>
      <c r="I54" s="162"/>
      <c r="J54" s="231"/>
      <c r="K54" s="231"/>
    </row>
    <row r="55" spans="1:11" s="191" customFormat="1" ht="30" customHeight="1" x14ac:dyDescent="0.2">
      <c r="A55" s="140"/>
      <c r="B55" s="140"/>
      <c r="C55" s="140"/>
      <c r="D55" s="141"/>
      <c r="E55" s="140"/>
      <c r="F55" s="234"/>
      <c r="G55" s="142"/>
      <c r="H55" s="143">
        <f t="shared" si="1"/>
        <v>0</v>
      </c>
      <c r="I55" s="162"/>
      <c r="J55" s="231"/>
      <c r="K55" s="231"/>
    </row>
    <row r="56" spans="1:11" s="191" customFormat="1" ht="30" customHeight="1" x14ac:dyDescent="0.2">
      <c r="A56" s="140"/>
      <c r="B56" s="140"/>
      <c r="C56" s="140"/>
      <c r="D56" s="141"/>
      <c r="E56" s="140"/>
      <c r="F56" s="234"/>
      <c r="G56" s="142"/>
      <c r="H56" s="143">
        <f t="shared" si="1"/>
        <v>0</v>
      </c>
      <c r="I56" s="162"/>
      <c r="J56" s="231"/>
      <c r="K56" s="231"/>
    </row>
    <row r="57" spans="1:11" s="191" customFormat="1" ht="30" customHeight="1" x14ac:dyDescent="0.2">
      <c r="A57" s="140"/>
      <c r="B57" s="140"/>
      <c r="C57" s="140"/>
      <c r="D57" s="141"/>
      <c r="E57" s="140"/>
      <c r="F57" s="234"/>
      <c r="G57" s="142"/>
      <c r="H57" s="143">
        <f t="shared" si="1"/>
        <v>0</v>
      </c>
      <c r="I57" s="162"/>
      <c r="J57" s="231"/>
      <c r="K57" s="231"/>
    </row>
    <row r="58" spans="1:11" s="191" customFormat="1" ht="30" customHeight="1" x14ac:dyDescent="0.2">
      <c r="A58" s="140"/>
      <c r="B58" s="140"/>
      <c r="C58" s="140"/>
      <c r="D58" s="141"/>
      <c r="E58" s="140"/>
      <c r="F58" s="234"/>
      <c r="G58" s="142"/>
      <c r="H58" s="143">
        <f t="shared" si="1"/>
        <v>0</v>
      </c>
      <c r="I58" s="162"/>
      <c r="J58" s="231"/>
      <c r="K58" s="231"/>
    </row>
    <row r="59" spans="1:11" s="191" customFormat="1" ht="30" customHeight="1" x14ac:dyDescent="0.2">
      <c r="A59" s="140"/>
      <c r="B59" s="140"/>
      <c r="C59" s="140"/>
      <c r="D59" s="141"/>
      <c r="E59" s="140"/>
      <c r="F59" s="234"/>
      <c r="G59" s="142"/>
      <c r="H59" s="143">
        <f t="shared" si="1"/>
        <v>0</v>
      </c>
      <c r="I59" s="162"/>
      <c r="J59" s="231"/>
      <c r="K59" s="231"/>
    </row>
    <row r="60" spans="1:11" s="191" customFormat="1" ht="30" customHeight="1" x14ac:dyDescent="0.2">
      <c r="A60" s="140"/>
      <c r="B60" s="140"/>
      <c r="C60" s="140"/>
      <c r="D60" s="141"/>
      <c r="E60" s="140"/>
      <c r="F60" s="234"/>
      <c r="G60" s="142"/>
      <c r="H60" s="143">
        <f t="shared" si="1"/>
        <v>0</v>
      </c>
      <c r="I60" s="162"/>
      <c r="J60" s="231"/>
      <c r="K60" s="231"/>
    </row>
    <row r="61" spans="1:11" s="191" customFormat="1" ht="30" customHeight="1" x14ac:dyDescent="0.2">
      <c r="A61" s="140"/>
      <c r="B61" s="140"/>
      <c r="C61" s="140"/>
      <c r="D61" s="141"/>
      <c r="E61" s="140"/>
      <c r="F61" s="234"/>
      <c r="G61" s="142"/>
      <c r="H61" s="143">
        <f t="shared" si="1"/>
        <v>0</v>
      </c>
      <c r="I61" s="162"/>
      <c r="J61" s="231"/>
      <c r="K61" s="231"/>
    </row>
    <row r="62" spans="1:11" s="191" customFormat="1" ht="30" customHeight="1" x14ac:dyDescent="0.2">
      <c r="A62" s="140"/>
      <c r="B62" s="140"/>
      <c r="C62" s="140"/>
      <c r="D62" s="141"/>
      <c r="E62" s="140"/>
      <c r="F62" s="234"/>
      <c r="G62" s="142"/>
      <c r="H62" s="143">
        <f t="shared" si="1"/>
        <v>0</v>
      </c>
      <c r="I62" s="162"/>
      <c r="J62" s="231"/>
      <c r="K62" s="231"/>
    </row>
    <row r="63" spans="1:11" s="191" customFormat="1" ht="30" customHeight="1" x14ac:dyDescent="0.2">
      <c r="A63" s="140"/>
      <c r="B63" s="140"/>
      <c r="C63" s="140"/>
      <c r="D63" s="141"/>
      <c r="E63" s="140"/>
      <c r="F63" s="234"/>
      <c r="G63" s="142"/>
      <c r="H63" s="143">
        <f t="shared" si="1"/>
        <v>0</v>
      </c>
      <c r="I63" s="162"/>
      <c r="J63" s="231"/>
      <c r="K63" s="231"/>
    </row>
    <row r="64" spans="1:11" s="191" customFormat="1" ht="30" customHeight="1" x14ac:dyDescent="0.2">
      <c r="A64" s="140"/>
      <c r="B64" s="140"/>
      <c r="C64" s="140"/>
      <c r="D64" s="141"/>
      <c r="E64" s="140"/>
      <c r="F64" s="234"/>
      <c r="G64" s="142"/>
      <c r="H64" s="143">
        <f t="shared" si="1"/>
        <v>0</v>
      </c>
      <c r="I64" s="162"/>
      <c r="J64" s="231"/>
      <c r="K64" s="231"/>
    </row>
    <row r="65" spans="1:11" s="191" customFormat="1" ht="30" customHeight="1" x14ac:dyDescent="0.2">
      <c r="A65" s="140"/>
      <c r="B65" s="140"/>
      <c r="C65" s="140"/>
      <c r="D65" s="141"/>
      <c r="E65" s="140"/>
      <c r="F65" s="234"/>
      <c r="G65" s="142"/>
      <c r="H65" s="143">
        <f t="shared" si="1"/>
        <v>0</v>
      </c>
      <c r="I65" s="162"/>
      <c r="J65" s="231"/>
      <c r="K65" s="231"/>
    </row>
    <row r="66" spans="1:11" s="191" customFormat="1" ht="30" customHeight="1" x14ac:dyDescent="0.2">
      <c r="A66" s="140"/>
      <c r="B66" s="140"/>
      <c r="C66" s="140"/>
      <c r="D66" s="141"/>
      <c r="E66" s="140"/>
      <c r="F66" s="234"/>
      <c r="G66" s="142"/>
      <c r="H66" s="143">
        <f t="shared" si="1"/>
        <v>0</v>
      </c>
      <c r="I66" s="162"/>
      <c r="J66" s="231"/>
      <c r="K66" s="231"/>
    </row>
    <row r="67" spans="1:11" s="191" customFormat="1" ht="30" customHeight="1" x14ac:dyDescent="0.2">
      <c r="A67" s="140"/>
      <c r="B67" s="140"/>
      <c r="C67" s="140"/>
      <c r="D67" s="141"/>
      <c r="E67" s="140"/>
      <c r="F67" s="234"/>
      <c r="G67" s="142"/>
      <c r="H67" s="143">
        <f t="shared" si="1"/>
        <v>0</v>
      </c>
      <c r="I67" s="162"/>
      <c r="J67" s="231"/>
      <c r="K67" s="231"/>
    </row>
    <row r="68" spans="1:11" s="191" customFormat="1" ht="30" customHeight="1" x14ac:dyDescent="0.2">
      <c r="A68" s="140"/>
      <c r="B68" s="140"/>
      <c r="C68" s="140"/>
      <c r="D68" s="141"/>
      <c r="E68" s="140"/>
      <c r="F68" s="234"/>
      <c r="G68" s="142"/>
      <c r="H68" s="143">
        <f t="shared" si="1"/>
        <v>0</v>
      </c>
      <c r="I68" s="162"/>
      <c r="J68" s="231"/>
      <c r="K68" s="231"/>
    </row>
    <row r="69" spans="1:11" s="191" customFormat="1" ht="24.75" customHeight="1" x14ac:dyDescent="0.2">
      <c r="A69" s="334" t="s">
        <v>73</v>
      </c>
      <c r="B69" s="334"/>
      <c r="C69" s="334"/>
      <c r="D69" s="334"/>
      <c r="E69" s="334"/>
      <c r="F69" s="334"/>
      <c r="G69" s="334"/>
      <c r="H69" s="143">
        <f>SUM(H47:H68)</f>
        <v>0</v>
      </c>
      <c r="I69" s="143">
        <f>SUM(I47:I68)</f>
        <v>0</v>
      </c>
      <c r="J69" s="231"/>
      <c r="K69" s="231"/>
    </row>
    <row r="70" spans="1:11" s="191" customFormat="1" ht="15.75" x14ac:dyDescent="0.2">
      <c r="A70" s="351"/>
      <c r="B70" s="351"/>
      <c r="C70" s="351"/>
      <c r="D70" s="351"/>
      <c r="E70" s="351"/>
      <c r="F70" s="351"/>
      <c r="H70" s="196"/>
      <c r="I70" s="235"/>
      <c r="J70" s="231"/>
      <c r="K70" s="231"/>
    </row>
    <row r="71" spans="1:11" s="191" customFormat="1" ht="15.75" x14ac:dyDescent="0.2">
      <c r="F71" s="196"/>
      <c r="H71" s="196"/>
      <c r="I71" s="235"/>
      <c r="J71" s="231"/>
      <c r="K71" s="231"/>
    </row>
    <row r="72" spans="1:11" s="191" customFormat="1" ht="15.75" x14ac:dyDescent="0.2">
      <c r="F72" s="196"/>
      <c r="H72" s="196"/>
      <c r="I72" s="235"/>
      <c r="J72" s="231"/>
      <c r="K72" s="231"/>
    </row>
    <row r="73" spans="1:11" s="191" customFormat="1" ht="3.75" customHeight="1" x14ac:dyDescent="0.2">
      <c r="F73" s="196"/>
      <c r="H73" s="196"/>
      <c r="I73" s="235"/>
      <c r="J73" s="231"/>
      <c r="K73" s="231"/>
    </row>
    <row r="74" spans="1:11" s="191" customFormat="1" ht="12.75" customHeight="1" x14ac:dyDescent="0.2">
      <c r="F74" s="196"/>
      <c r="H74" s="196"/>
      <c r="I74" s="235"/>
      <c r="J74" s="231"/>
      <c r="K74" s="231"/>
    </row>
    <row r="75" spans="1:11" s="191" customFormat="1" ht="12.75" customHeight="1" x14ac:dyDescent="0.2">
      <c r="A75" s="350" t="s">
        <v>54</v>
      </c>
      <c r="B75" s="350"/>
      <c r="C75" s="350"/>
      <c r="D75" s="350"/>
      <c r="E75" s="236"/>
      <c r="F75" s="237"/>
      <c r="G75" s="236"/>
      <c r="H75" s="237"/>
      <c r="I75" s="238"/>
      <c r="J75" s="231"/>
      <c r="K75" s="231"/>
    </row>
    <row r="76" spans="1:11" s="191" customFormat="1" ht="15.75" x14ac:dyDescent="0.2">
      <c r="A76" s="239"/>
      <c r="B76" s="239"/>
      <c r="C76" s="239"/>
      <c r="D76" s="239"/>
      <c r="E76" s="240"/>
      <c r="F76" s="241"/>
      <c r="G76" s="240"/>
      <c r="H76" s="241"/>
      <c r="I76" s="242"/>
      <c r="J76" s="231"/>
      <c r="K76" s="231"/>
    </row>
    <row r="77" spans="1:11" s="191" customFormat="1" ht="15.75" x14ac:dyDescent="0.2">
      <c r="A77" s="243"/>
      <c r="B77" s="243"/>
      <c r="C77" s="243"/>
      <c r="D77" s="243"/>
      <c r="E77" s="244"/>
      <c r="F77" s="204"/>
      <c r="G77" s="244"/>
      <c r="H77" s="204"/>
      <c r="I77" s="230"/>
      <c r="J77" s="231"/>
      <c r="K77" s="231"/>
    </row>
    <row r="78" spans="1:11" s="191" customFormat="1" ht="12.75" customHeight="1" x14ac:dyDescent="0.2">
      <c r="A78" s="350" t="s">
        <v>55</v>
      </c>
      <c r="B78" s="350"/>
      <c r="C78" s="350"/>
      <c r="D78" s="350"/>
      <c r="E78" s="236"/>
      <c r="F78" s="237"/>
      <c r="G78" s="236"/>
      <c r="H78" s="237"/>
      <c r="I78" s="238"/>
      <c r="J78" s="231"/>
      <c r="K78" s="231"/>
    </row>
    <row r="79" spans="1:11" s="191" customFormat="1" ht="15.75" x14ac:dyDescent="0.2">
      <c r="A79" s="245"/>
      <c r="B79" s="245"/>
      <c r="C79" s="245"/>
      <c r="D79" s="245"/>
      <c r="F79" s="196"/>
      <c r="H79" s="196"/>
      <c r="I79" s="235"/>
      <c r="J79" s="231"/>
      <c r="K79" s="231"/>
    </row>
    <row r="80" spans="1:11" s="191" customFormat="1" ht="15.75" x14ac:dyDescent="0.2">
      <c r="F80" s="196"/>
      <c r="H80" s="196"/>
      <c r="I80" s="235"/>
      <c r="J80" s="231"/>
      <c r="K80" s="231"/>
    </row>
    <row r="81" spans="1:11" s="191" customFormat="1" ht="18" customHeight="1" x14ac:dyDescent="0.2">
      <c r="A81" s="227" t="s">
        <v>120</v>
      </c>
      <c r="B81" s="228"/>
      <c r="C81" s="228"/>
      <c r="D81" s="228"/>
      <c r="E81" s="228"/>
      <c r="F81" s="229"/>
      <c r="G81" s="228"/>
      <c r="H81" s="230"/>
      <c r="I81" s="230" t="s">
        <v>77</v>
      </c>
      <c r="J81" s="216"/>
      <c r="K81" s="231"/>
    </row>
    <row r="82" spans="1:11" s="233" customFormat="1" ht="26.25" customHeight="1" x14ac:dyDescent="0.2">
      <c r="A82" s="335" t="s">
        <v>63</v>
      </c>
      <c r="B82" s="335" t="s">
        <v>64</v>
      </c>
      <c r="C82" s="335" t="s">
        <v>65</v>
      </c>
      <c r="D82" s="335" t="s">
        <v>104</v>
      </c>
      <c r="E82" s="335" t="s">
        <v>67</v>
      </c>
      <c r="F82" s="335" t="s">
        <v>81</v>
      </c>
      <c r="G82" s="335"/>
      <c r="H82" s="335"/>
      <c r="I82" s="333" t="s">
        <v>112</v>
      </c>
      <c r="J82" s="232"/>
      <c r="K82" s="232"/>
    </row>
    <row r="83" spans="1:11" s="233" customFormat="1" ht="26.25" customHeight="1" x14ac:dyDescent="0.2">
      <c r="A83" s="335"/>
      <c r="B83" s="335"/>
      <c r="C83" s="335"/>
      <c r="D83" s="335"/>
      <c r="E83" s="335"/>
      <c r="F83" s="139" t="s">
        <v>70</v>
      </c>
      <c r="G83" s="138" t="s">
        <v>71</v>
      </c>
      <c r="H83" s="139" t="s">
        <v>72</v>
      </c>
      <c r="I83" s="333"/>
      <c r="J83" s="232"/>
      <c r="K83" s="232"/>
    </row>
    <row r="84" spans="1:11" s="191" customFormat="1" ht="30" customHeight="1" x14ac:dyDescent="0.2">
      <c r="A84" s="140"/>
      <c r="B84" s="140"/>
      <c r="C84" s="140"/>
      <c r="D84" s="141"/>
      <c r="E84" s="140"/>
      <c r="F84" s="234"/>
      <c r="G84" s="142"/>
      <c r="H84" s="143">
        <f t="shared" ref="H84:H105" si="2">F84*G84</f>
        <v>0</v>
      </c>
      <c r="I84" s="162"/>
      <c r="J84" s="231"/>
      <c r="K84" s="231"/>
    </row>
    <row r="85" spans="1:11" s="191" customFormat="1" ht="30" customHeight="1" x14ac:dyDescent="0.2">
      <c r="A85" s="140"/>
      <c r="B85" s="140"/>
      <c r="C85" s="140"/>
      <c r="D85" s="141"/>
      <c r="E85" s="140"/>
      <c r="F85" s="234"/>
      <c r="G85" s="142"/>
      <c r="H85" s="143">
        <f t="shared" si="2"/>
        <v>0</v>
      </c>
      <c r="I85" s="162"/>
      <c r="J85" s="231"/>
      <c r="K85" s="231"/>
    </row>
    <row r="86" spans="1:11" s="191" customFormat="1" ht="30" customHeight="1" x14ac:dyDescent="0.2">
      <c r="A86" s="140"/>
      <c r="B86" s="140"/>
      <c r="C86" s="140"/>
      <c r="D86" s="141"/>
      <c r="E86" s="140"/>
      <c r="F86" s="234"/>
      <c r="G86" s="142"/>
      <c r="H86" s="143">
        <f t="shared" si="2"/>
        <v>0</v>
      </c>
      <c r="I86" s="162"/>
      <c r="J86" s="231"/>
      <c r="K86" s="231"/>
    </row>
    <row r="87" spans="1:11" s="191" customFormat="1" ht="30" customHeight="1" x14ac:dyDescent="0.2">
      <c r="A87" s="140"/>
      <c r="B87" s="140"/>
      <c r="C87" s="140"/>
      <c r="D87" s="141"/>
      <c r="E87" s="140"/>
      <c r="F87" s="234"/>
      <c r="G87" s="142"/>
      <c r="H87" s="143">
        <f t="shared" si="2"/>
        <v>0</v>
      </c>
      <c r="I87" s="162"/>
      <c r="J87" s="231"/>
      <c r="K87" s="231"/>
    </row>
    <row r="88" spans="1:11" s="191" customFormat="1" ht="30" customHeight="1" x14ac:dyDescent="0.2">
      <c r="A88" s="140"/>
      <c r="B88" s="140"/>
      <c r="C88" s="140"/>
      <c r="D88" s="141"/>
      <c r="E88" s="140"/>
      <c r="F88" s="234"/>
      <c r="G88" s="142"/>
      <c r="H88" s="143">
        <f t="shared" si="2"/>
        <v>0</v>
      </c>
      <c r="I88" s="162"/>
      <c r="J88" s="231"/>
      <c r="K88" s="231"/>
    </row>
    <row r="89" spans="1:11" s="191" customFormat="1" ht="30" customHeight="1" x14ac:dyDescent="0.2">
      <c r="A89" s="140"/>
      <c r="B89" s="140"/>
      <c r="C89" s="140"/>
      <c r="D89" s="141"/>
      <c r="E89" s="140"/>
      <c r="F89" s="234"/>
      <c r="G89" s="142"/>
      <c r="H89" s="143">
        <f t="shared" si="2"/>
        <v>0</v>
      </c>
      <c r="I89" s="162"/>
      <c r="J89" s="231"/>
      <c r="K89" s="231"/>
    </row>
    <row r="90" spans="1:11" s="191" customFormat="1" ht="30" customHeight="1" x14ac:dyDescent="0.2">
      <c r="A90" s="140"/>
      <c r="B90" s="140"/>
      <c r="C90" s="140"/>
      <c r="D90" s="141"/>
      <c r="E90" s="140"/>
      <c r="F90" s="234"/>
      <c r="G90" s="142"/>
      <c r="H90" s="143">
        <f t="shared" si="2"/>
        <v>0</v>
      </c>
      <c r="I90" s="162"/>
      <c r="J90" s="231"/>
      <c r="K90" s="231"/>
    </row>
    <row r="91" spans="1:11" s="191" customFormat="1" ht="30" customHeight="1" x14ac:dyDescent="0.2">
      <c r="A91" s="140"/>
      <c r="B91" s="140"/>
      <c r="C91" s="140"/>
      <c r="D91" s="141"/>
      <c r="E91" s="140"/>
      <c r="F91" s="234"/>
      <c r="G91" s="142"/>
      <c r="H91" s="143">
        <f t="shared" si="2"/>
        <v>0</v>
      </c>
      <c r="I91" s="162"/>
      <c r="J91" s="231"/>
      <c r="K91" s="231"/>
    </row>
    <row r="92" spans="1:11" s="191" customFormat="1" ht="30" customHeight="1" x14ac:dyDescent="0.2">
      <c r="A92" s="140"/>
      <c r="B92" s="140"/>
      <c r="C92" s="140"/>
      <c r="D92" s="141"/>
      <c r="E92" s="140"/>
      <c r="F92" s="234"/>
      <c r="G92" s="142"/>
      <c r="H92" s="143">
        <f t="shared" si="2"/>
        <v>0</v>
      </c>
      <c r="I92" s="162"/>
      <c r="J92" s="231"/>
      <c r="K92" s="231"/>
    </row>
    <row r="93" spans="1:11" s="191" customFormat="1" ht="30" customHeight="1" x14ac:dyDescent="0.2">
      <c r="A93" s="140"/>
      <c r="B93" s="140"/>
      <c r="C93" s="140"/>
      <c r="D93" s="141"/>
      <c r="E93" s="140"/>
      <c r="F93" s="234"/>
      <c r="G93" s="142"/>
      <c r="H93" s="143">
        <f t="shared" si="2"/>
        <v>0</v>
      </c>
      <c r="I93" s="162"/>
      <c r="J93" s="231"/>
      <c r="K93" s="231"/>
    </row>
    <row r="94" spans="1:11" s="191" customFormat="1" ht="30" customHeight="1" x14ac:dyDescent="0.2">
      <c r="A94" s="140"/>
      <c r="B94" s="140"/>
      <c r="C94" s="140"/>
      <c r="D94" s="141"/>
      <c r="E94" s="140"/>
      <c r="F94" s="234"/>
      <c r="G94" s="142"/>
      <c r="H94" s="143">
        <f t="shared" si="2"/>
        <v>0</v>
      </c>
      <c r="I94" s="162"/>
      <c r="J94" s="231"/>
      <c r="K94" s="231"/>
    </row>
    <row r="95" spans="1:11" s="191" customFormat="1" ht="30" customHeight="1" x14ac:dyDescent="0.2">
      <c r="A95" s="140"/>
      <c r="B95" s="140"/>
      <c r="C95" s="140"/>
      <c r="D95" s="141"/>
      <c r="E95" s="140"/>
      <c r="F95" s="234"/>
      <c r="G95" s="142"/>
      <c r="H95" s="143">
        <f t="shared" si="2"/>
        <v>0</v>
      </c>
      <c r="I95" s="162"/>
      <c r="J95" s="231"/>
      <c r="K95" s="231"/>
    </row>
    <row r="96" spans="1:11" s="191" customFormat="1" ht="30" customHeight="1" x14ac:dyDescent="0.2">
      <c r="A96" s="140"/>
      <c r="B96" s="140"/>
      <c r="C96" s="140"/>
      <c r="D96" s="141"/>
      <c r="E96" s="140"/>
      <c r="F96" s="234"/>
      <c r="G96" s="142"/>
      <c r="H96" s="143">
        <f t="shared" si="2"/>
        <v>0</v>
      </c>
      <c r="I96" s="162"/>
      <c r="J96" s="231"/>
      <c r="K96" s="231"/>
    </row>
    <row r="97" spans="1:11" s="191" customFormat="1" ht="30" customHeight="1" x14ac:dyDescent="0.2">
      <c r="A97" s="140"/>
      <c r="B97" s="140"/>
      <c r="C97" s="140"/>
      <c r="D97" s="141"/>
      <c r="E97" s="140"/>
      <c r="F97" s="234"/>
      <c r="G97" s="142"/>
      <c r="H97" s="143">
        <f t="shared" si="2"/>
        <v>0</v>
      </c>
      <c r="I97" s="162"/>
      <c r="J97" s="231"/>
      <c r="K97" s="231"/>
    </row>
    <row r="98" spans="1:11" s="191" customFormat="1" ht="30" customHeight="1" x14ac:dyDescent="0.2">
      <c r="A98" s="140"/>
      <c r="B98" s="140"/>
      <c r="C98" s="140"/>
      <c r="D98" s="141"/>
      <c r="E98" s="140"/>
      <c r="F98" s="234"/>
      <c r="G98" s="142"/>
      <c r="H98" s="143">
        <f t="shared" si="2"/>
        <v>0</v>
      </c>
      <c r="I98" s="162"/>
      <c r="J98" s="231"/>
      <c r="K98" s="231"/>
    </row>
    <row r="99" spans="1:11" s="191" customFormat="1" ht="30" customHeight="1" x14ac:dyDescent="0.2">
      <c r="A99" s="140"/>
      <c r="B99" s="140"/>
      <c r="C99" s="140"/>
      <c r="D99" s="141"/>
      <c r="E99" s="140"/>
      <c r="F99" s="234"/>
      <c r="G99" s="142"/>
      <c r="H99" s="143">
        <f t="shared" si="2"/>
        <v>0</v>
      </c>
      <c r="I99" s="162"/>
      <c r="J99" s="231"/>
      <c r="K99" s="231"/>
    </row>
    <row r="100" spans="1:11" s="191" customFormat="1" ht="30" customHeight="1" x14ac:dyDescent="0.2">
      <c r="A100" s="140"/>
      <c r="B100" s="140"/>
      <c r="C100" s="140"/>
      <c r="D100" s="141"/>
      <c r="E100" s="140"/>
      <c r="F100" s="234"/>
      <c r="G100" s="142"/>
      <c r="H100" s="143">
        <f t="shared" si="2"/>
        <v>0</v>
      </c>
      <c r="I100" s="162"/>
      <c r="J100" s="231"/>
      <c r="K100" s="231"/>
    </row>
    <row r="101" spans="1:11" s="191" customFormat="1" ht="30" customHeight="1" x14ac:dyDescent="0.2">
      <c r="A101" s="140"/>
      <c r="B101" s="140"/>
      <c r="C101" s="140"/>
      <c r="D101" s="141"/>
      <c r="E101" s="140"/>
      <c r="F101" s="234"/>
      <c r="G101" s="142"/>
      <c r="H101" s="143">
        <f t="shared" si="2"/>
        <v>0</v>
      </c>
      <c r="I101" s="162"/>
      <c r="J101" s="231"/>
      <c r="K101" s="231"/>
    </row>
    <row r="102" spans="1:11" s="191" customFormat="1" ht="30" customHeight="1" x14ac:dyDescent="0.2">
      <c r="A102" s="140"/>
      <c r="B102" s="140"/>
      <c r="C102" s="140"/>
      <c r="D102" s="141"/>
      <c r="E102" s="140"/>
      <c r="F102" s="234"/>
      <c r="G102" s="142"/>
      <c r="H102" s="143">
        <f t="shared" si="2"/>
        <v>0</v>
      </c>
      <c r="I102" s="162"/>
      <c r="J102" s="231"/>
      <c r="K102" s="231"/>
    </row>
    <row r="103" spans="1:11" s="191" customFormat="1" ht="30" customHeight="1" x14ac:dyDescent="0.2">
      <c r="A103" s="140"/>
      <c r="B103" s="140"/>
      <c r="C103" s="140"/>
      <c r="D103" s="141"/>
      <c r="E103" s="140"/>
      <c r="F103" s="234"/>
      <c r="G103" s="142"/>
      <c r="H103" s="143">
        <f t="shared" si="2"/>
        <v>0</v>
      </c>
      <c r="I103" s="162"/>
      <c r="J103" s="231"/>
      <c r="K103" s="231"/>
    </row>
    <row r="104" spans="1:11" s="191" customFormat="1" ht="30" customHeight="1" x14ac:dyDescent="0.2">
      <c r="A104" s="140"/>
      <c r="B104" s="140"/>
      <c r="C104" s="140"/>
      <c r="D104" s="141"/>
      <c r="E104" s="140"/>
      <c r="F104" s="234"/>
      <c r="G104" s="142"/>
      <c r="H104" s="143">
        <f t="shared" si="2"/>
        <v>0</v>
      </c>
      <c r="I104" s="162"/>
      <c r="J104" s="231"/>
      <c r="K104" s="231"/>
    </row>
    <row r="105" spans="1:11" s="191" customFormat="1" ht="30" customHeight="1" x14ac:dyDescent="0.2">
      <c r="A105" s="140"/>
      <c r="B105" s="140"/>
      <c r="C105" s="140"/>
      <c r="D105" s="141"/>
      <c r="E105" s="140"/>
      <c r="F105" s="234"/>
      <c r="G105" s="142"/>
      <c r="H105" s="143">
        <f t="shared" si="2"/>
        <v>0</v>
      </c>
      <c r="I105" s="162"/>
      <c r="J105" s="231"/>
      <c r="K105" s="231"/>
    </row>
    <row r="106" spans="1:11" s="191" customFormat="1" ht="24.75" customHeight="1" x14ac:dyDescent="0.2">
      <c r="A106" s="334" t="s">
        <v>73</v>
      </c>
      <c r="B106" s="334"/>
      <c r="C106" s="334"/>
      <c r="D106" s="334"/>
      <c r="E106" s="334"/>
      <c r="F106" s="334"/>
      <c r="G106" s="334"/>
      <c r="H106" s="143">
        <f>SUM(H84:H105)</f>
        <v>0</v>
      </c>
      <c r="I106" s="143">
        <f>SUM(I84:I105)</f>
        <v>0</v>
      </c>
      <c r="J106" s="231"/>
      <c r="K106" s="231"/>
    </row>
    <row r="107" spans="1:11" s="191" customFormat="1" ht="15.75" x14ac:dyDescent="0.2">
      <c r="A107" s="351"/>
      <c r="B107" s="351"/>
      <c r="C107" s="351"/>
      <c r="D107" s="351"/>
      <c r="E107" s="351"/>
      <c r="F107" s="351"/>
      <c r="H107" s="196"/>
      <c r="I107" s="235"/>
      <c r="J107" s="231"/>
      <c r="K107" s="231"/>
    </row>
    <row r="108" spans="1:11" s="191" customFormat="1" ht="15.75" x14ac:dyDescent="0.2">
      <c r="F108" s="196"/>
      <c r="H108" s="196"/>
      <c r="I108" s="235"/>
      <c r="J108" s="231"/>
      <c r="K108" s="231"/>
    </row>
    <row r="109" spans="1:11" s="191" customFormat="1" ht="15.75" x14ac:dyDescent="0.2">
      <c r="F109" s="196"/>
      <c r="H109" s="196"/>
      <c r="I109" s="235"/>
      <c r="J109" s="231"/>
      <c r="K109" s="231"/>
    </row>
    <row r="110" spans="1:11" s="191" customFormat="1" ht="3.75" customHeight="1" x14ac:dyDescent="0.2">
      <c r="F110" s="196"/>
      <c r="H110" s="196"/>
      <c r="I110" s="235"/>
      <c r="J110" s="231"/>
      <c r="K110" s="231"/>
    </row>
    <row r="111" spans="1:11" s="191" customFormat="1" ht="12.75" customHeight="1" x14ac:dyDescent="0.2">
      <c r="F111" s="196"/>
      <c r="H111" s="196"/>
      <c r="I111" s="235"/>
      <c r="J111" s="231"/>
      <c r="K111" s="231"/>
    </row>
    <row r="112" spans="1:11" s="191" customFormat="1" ht="12.75" customHeight="1" x14ac:dyDescent="0.2">
      <c r="A112" s="350" t="s">
        <v>54</v>
      </c>
      <c r="B112" s="350"/>
      <c r="C112" s="350"/>
      <c r="D112" s="350"/>
      <c r="E112" s="236"/>
      <c r="F112" s="237"/>
      <c r="G112" s="236"/>
      <c r="H112" s="237"/>
      <c r="I112" s="238"/>
      <c r="J112" s="231"/>
      <c r="K112" s="231"/>
    </row>
    <row r="113" spans="1:11" s="191" customFormat="1" ht="15.75" x14ac:dyDescent="0.2">
      <c r="A113" s="239"/>
      <c r="B113" s="239"/>
      <c r="C113" s="239"/>
      <c r="D113" s="239"/>
      <c r="E113" s="240"/>
      <c r="F113" s="241"/>
      <c r="G113" s="240"/>
      <c r="H113" s="241"/>
      <c r="I113" s="242"/>
      <c r="J113" s="231"/>
      <c r="K113" s="231"/>
    </row>
    <row r="114" spans="1:11" s="191" customFormat="1" ht="15.75" x14ac:dyDescent="0.2">
      <c r="A114" s="243"/>
      <c r="B114" s="243"/>
      <c r="C114" s="243"/>
      <c r="D114" s="243"/>
      <c r="E114" s="244"/>
      <c r="F114" s="204"/>
      <c r="G114" s="244"/>
      <c r="H114" s="204"/>
      <c r="I114" s="230"/>
      <c r="J114" s="231"/>
      <c r="K114" s="231"/>
    </row>
    <row r="115" spans="1:11" s="191" customFormat="1" ht="12.75" customHeight="1" x14ac:dyDescent="0.2">
      <c r="A115" s="350" t="s">
        <v>55</v>
      </c>
      <c r="B115" s="350"/>
      <c r="C115" s="350"/>
      <c r="D115" s="350"/>
      <c r="E115" s="236"/>
      <c r="F115" s="237"/>
      <c r="G115" s="236"/>
      <c r="H115" s="237"/>
      <c r="I115" s="238"/>
      <c r="J115" s="231"/>
      <c r="K115" s="231"/>
    </row>
    <row r="116" spans="1:11" s="191" customFormat="1" ht="15.75" x14ac:dyDescent="0.2">
      <c r="F116" s="196"/>
      <c r="H116" s="196"/>
      <c r="I116" s="235"/>
      <c r="J116" s="231"/>
      <c r="K116" s="231"/>
    </row>
    <row r="117" spans="1:11" s="191" customFormat="1" ht="15.75" x14ac:dyDescent="0.2">
      <c r="A117" s="245"/>
      <c r="B117" s="245"/>
      <c r="C117" s="245"/>
      <c r="D117" s="245"/>
      <c r="F117" s="196"/>
      <c r="H117" s="196"/>
      <c r="I117" s="235"/>
      <c r="J117" s="231"/>
      <c r="K117" s="231"/>
    </row>
    <row r="118" spans="1:11" s="191" customFormat="1" ht="15.75" x14ac:dyDescent="0.2">
      <c r="F118" s="196"/>
      <c r="H118" s="196"/>
      <c r="I118" s="235"/>
      <c r="J118" s="231"/>
      <c r="K118" s="231"/>
    </row>
    <row r="119" spans="1:11" s="191" customFormat="1" ht="18" customHeight="1" x14ac:dyDescent="0.2">
      <c r="A119" s="227" t="s">
        <v>120</v>
      </c>
      <c r="B119" s="228"/>
      <c r="C119" s="228"/>
      <c r="D119" s="228"/>
      <c r="E119" s="228"/>
      <c r="F119" s="229"/>
      <c r="G119" s="228"/>
      <c r="H119" s="230"/>
      <c r="I119" s="230" t="s">
        <v>87</v>
      </c>
      <c r="J119" s="216"/>
      <c r="K119" s="231"/>
    </row>
    <row r="120" spans="1:11" s="233" customFormat="1" ht="26.25" customHeight="1" x14ac:dyDescent="0.2">
      <c r="A120" s="335" t="s">
        <v>63</v>
      </c>
      <c r="B120" s="335" t="s">
        <v>64</v>
      </c>
      <c r="C120" s="335" t="s">
        <v>65</v>
      </c>
      <c r="D120" s="335" t="s">
        <v>104</v>
      </c>
      <c r="E120" s="335" t="s">
        <v>67</v>
      </c>
      <c r="F120" s="335" t="s">
        <v>81</v>
      </c>
      <c r="G120" s="335"/>
      <c r="H120" s="335"/>
      <c r="I120" s="333" t="s">
        <v>112</v>
      </c>
      <c r="J120" s="232"/>
      <c r="K120" s="232"/>
    </row>
    <row r="121" spans="1:11" s="233" customFormat="1" ht="26.25" customHeight="1" x14ac:dyDescent="0.2">
      <c r="A121" s="335"/>
      <c r="B121" s="335"/>
      <c r="C121" s="335"/>
      <c r="D121" s="335"/>
      <c r="E121" s="335"/>
      <c r="F121" s="139" t="s">
        <v>70</v>
      </c>
      <c r="G121" s="138" t="s">
        <v>71</v>
      </c>
      <c r="H121" s="139" t="s">
        <v>72</v>
      </c>
      <c r="I121" s="333"/>
      <c r="J121" s="232"/>
      <c r="K121" s="232"/>
    </row>
    <row r="122" spans="1:11" s="191" customFormat="1" ht="30" customHeight="1" x14ac:dyDescent="0.2">
      <c r="A122" s="140"/>
      <c r="B122" s="140"/>
      <c r="C122" s="140"/>
      <c r="D122" s="141"/>
      <c r="E122" s="140"/>
      <c r="F122" s="234"/>
      <c r="G122" s="142"/>
      <c r="H122" s="143">
        <f t="shared" ref="H122:H143" si="3">F122*G122</f>
        <v>0</v>
      </c>
      <c r="I122" s="162"/>
      <c r="J122" s="231"/>
      <c r="K122" s="231"/>
    </row>
    <row r="123" spans="1:11" s="191" customFormat="1" ht="30" customHeight="1" x14ac:dyDescent="0.2">
      <c r="A123" s="140"/>
      <c r="B123" s="140"/>
      <c r="C123" s="140"/>
      <c r="D123" s="141"/>
      <c r="E123" s="140"/>
      <c r="F123" s="234"/>
      <c r="G123" s="142"/>
      <c r="H123" s="143">
        <f t="shared" si="3"/>
        <v>0</v>
      </c>
      <c r="I123" s="162"/>
      <c r="J123" s="231"/>
      <c r="K123" s="231"/>
    </row>
    <row r="124" spans="1:11" s="191" customFormat="1" ht="30" customHeight="1" x14ac:dyDescent="0.2">
      <c r="A124" s="140"/>
      <c r="B124" s="140"/>
      <c r="C124" s="140"/>
      <c r="D124" s="141"/>
      <c r="E124" s="140"/>
      <c r="F124" s="234"/>
      <c r="G124" s="142"/>
      <c r="H124" s="143">
        <f t="shared" si="3"/>
        <v>0</v>
      </c>
      <c r="I124" s="162"/>
      <c r="J124" s="231"/>
      <c r="K124" s="231"/>
    </row>
    <row r="125" spans="1:11" s="191" customFormat="1" ht="30" customHeight="1" x14ac:dyDescent="0.2">
      <c r="A125" s="140"/>
      <c r="B125" s="140"/>
      <c r="C125" s="140"/>
      <c r="D125" s="141"/>
      <c r="E125" s="140"/>
      <c r="F125" s="234"/>
      <c r="G125" s="142"/>
      <c r="H125" s="143">
        <f t="shared" si="3"/>
        <v>0</v>
      </c>
      <c r="I125" s="162"/>
      <c r="J125" s="231"/>
      <c r="K125" s="231"/>
    </row>
    <row r="126" spans="1:11" s="191" customFormat="1" ht="30" customHeight="1" x14ac:dyDescent="0.2">
      <c r="A126" s="140"/>
      <c r="B126" s="140"/>
      <c r="C126" s="140"/>
      <c r="D126" s="141"/>
      <c r="E126" s="140"/>
      <c r="F126" s="234"/>
      <c r="G126" s="142"/>
      <c r="H126" s="143">
        <f t="shared" si="3"/>
        <v>0</v>
      </c>
      <c r="I126" s="162"/>
      <c r="J126" s="231"/>
      <c r="K126" s="231"/>
    </row>
    <row r="127" spans="1:11" s="191" customFormat="1" ht="30" customHeight="1" x14ac:dyDescent="0.2">
      <c r="A127" s="140"/>
      <c r="B127" s="140"/>
      <c r="C127" s="140"/>
      <c r="D127" s="141"/>
      <c r="E127" s="140"/>
      <c r="F127" s="234"/>
      <c r="G127" s="142"/>
      <c r="H127" s="143">
        <f t="shared" si="3"/>
        <v>0</v>
      </c>
      <c r="I127" s="162"/>
      <c r="J127" s="231"/>
      <c r="K127" s="231"/>
    </row>
    <row r="128" spans="1:11" s="191" customFormat="1" ht="30" customHeight="1" x14ac:dyDescent="0.2">
      <c r="A128" s="140"/>
      <c r="B128" s="140"/>
      <c r="C128" s="140"/>
      <c r="D128" s="141"/>
      <c r="E128" s="140"/>
      <c r="F128" s="234"/>
      <c r="G128" s="142"/>
      <c r="H128" s="143">
        <f t="shared" si="3"/>
        <v>0</v>
      </c>
      <c r="I128" s="162"/>
      <c r="J128" s="231"/>
      <c r="K128" s="231"/>
    </row>
    <row r="129" spans="1:11" s="191" customFormat="1" ht="30" customHeight="1" x14ac:dyDescent="0.2">
      <c r="A129" s="140"/>
      <c r="B129" s="140"/>
      <c r="C129" s="140"/>
      <c r="D129" s="141"/>
      <c r="E129" s="140"/>
      <c r="F129" s="234"/>
      <c r="G129" s="142"/>
      <c r="H129" s="143">
        <f t="shared" si="3"/>
        <v>0</v>
      </c>
      <c r="I129" s="162"/>
      <c r="J129" s="231"/>
      <c r="K129" s="231"/>
    </row>
    <row r="130" spans="1:11" s="191" customFormat="1" ht="30" customHeight="1" x14ac:dyDescent="0.2">
      <c r="A130" s="140"/>
      <c r="B130" s="140"/>
      <c r="C130" s="140"/>
      <c r="D130" s="141"/>
      <c r="E130" s="140"/>
      <c r="F130" s="234"/>
      <c r="G130" s="142"/>
      <c r="H130" s="143">
        <f t="shared" si="3"/>
        <v>0</v>
      </c>
      <c r="I130" s="162"/>
      <c r="J130" s="231"/>
      <c r="K130" s="231"/>
    </row>
    <row r="131" spans="1:11" s="191" customFormat="1" ht="30" customHeight="1" x14ac:dyDescent="0.2">
      <c r="A131" s="140"/>
      <c r="B131" s="140"/>
      <c r="C131" s="140"/>
      <c r="D131" s="141"/>
      <c r="E131" s="140"/>
      <c r="F131" s="234"/>
      <c r="G131" s="142"/>
      <c r="H131" s="143">
        <f t="shared" si="3"/>
        <v>0</v>
      </c>
      <c r="I131" s="162"/>
      <c r="J131" s="231"/>
      <c r="K131" s="231"/>
    </row>
    <row r="132" spans="1:11" s="191" customFormat="1" ht="30" customHeight="1" x14ac:dyDescent="0.2">
      <c r="A132" s="140"/>
      <c r="B132" s="140"/>
      <c r="C132" s="140"/>
      <c r="D132" s="141"/>
      <c r="E132" s="140"/>
      <c r="F132" s="234"/>
      <c r="G132" s="142"/>
      <c r="H132" s="143">
        <f t="shared" si="3"/>
        <v>0</v>
      </c>
      <c r="I132" s="162"/>
      <c r="J132" s="231"/>
      <c r="K132" s="231"/>
    </row>
    <row r="133" spans="1:11" s="191" customFormat="1" ht="30" customHeight="1" x14ac:dyDescent="0.2">
      <c r="A133" s="140"/>
      <c r="B133" s="140"/>
      <c r="C133" s="140"/>
      <c r="D133" s="141"/>
      <c r="E133" s="140"/>
      <c r="F133" s="234"/>
      <c r="G133" s="142"/>
      <c r="H133" s="143">
        <f t="shared" si="3"/>
        <v>0</v>
      </c>
      <c r="I133" s="162"/>
      <c r="J133" s="231"/>
      <c r="K133" s="231"/>
    </row>
    <row r="134" spans="1:11" s="191" customFormat="1" ht="30" customHeight="1" x14ac:dyDescent="0.2">
      <c r="A134" s="140"/>
      <c r="B134" s="140"/>
      <c r="C134" s="140"/>
      <c r="D134" s="141"/>
      <c r="E134" s="140"/>
      <c r="F134" s="234"/>
      <c r="G134" s="142"/>
      <c r="H134" s="143">
        <f t="shared" si="3"/>
        <v>0</v>
      </c>
      <c r="I134" s="162"/>
      <c r="J134" s="231"/>
      <c r="K134" s="231"/>
    </row>
    <row r="135" spans="1:11" s="191" customFormat="1" ht="30" customHeight="1" x14ac:dyDescent="0.2">
      <c r="A135" s="140"/>
      <c r="B135" s="140"/>
      <c r="C135" s="140"/>
      <c r="D135" s="141"/>
      <c r="E135" s="140"/>
      <c r="F135" s="234"/>
      <c r="G135" s="142"/>
      <c r="H135" s="143">
        <f t="shared" si="3"/>
        <v>0</v>
      </c>
      <c r="I135" s="162"/>
      <c r="J135" s="231"/>
      <c r="K135" s="231"/>
    </row>
    <row r="136" spans="1:11" s="191" customFormat="1" ht="30" customHeight="1" x14ac:dyDescent="0.2">
      <c r="A136" s="140"/>
      <c r="B136" s="140"/>
      <c r="C136" s="140"/>
      <c r="D136" s="141"/>
      <c r="E136" s="140"/>
      <c r="F136" s="234"/>
      <c r="G136" s="142"/>
      <c r="H136" s="143">
        <f t="shared" si="3"/>
        <v>0</v>
      </c>
      <c r="I136" s="162"/>
      <c r="J136" s="231"/>
      <c r="K136" s="231"/>
    </row>
    <row r="137" spans="1:11" s="191" customFormat="1" ht="30" customHeight="1" x14ac:dyDescent="0.2">
      <c r="A137" s="140"/>
      <c r="B137" s="140"/>
      <c r="C137" s="140"/>
      <c r="D137" s="141"/>
      <c r="E137" s="140"/>
      <c r="F137" s="234"/>
      <c r="G137" s="142"/>
      <c r="H137" s="143">
        <f t="shared" si="3"/>
        <v>0</v>
      </c>
      <c r="I137" s="162"/>
      <c r="J137" s="231"/>
      <c r="K137" s="231"/>
    </row>
    <row r="138" spans="1:11" s="191" customFormat="1" ht="30" customHeight="1" x14ac:dyDescent="0.2">
      <c r="A138" s="140"/>
      <c r="B138" s="140"/>
      <c r="C138" s="140"/>
      <c r="D138" s="141"/>
      <c r="E138" s="140"/>
      <c r="F138" s="234"/>
      <c r="G138" s="142"/>
      <c r="H138" s="143">
        <f t="shared" si="3"/>
        <v>0</v>
      </c>
      <c r="I138" s="162"/>
      <c r="J138" s="231"/>
      <c r="K138" s="231"/>
    </row>
    <row r="139" spans="1:11" s="191" customFormat="1" ht="30" customHeight="1" x14ac:dyDescent="0.2">
      <c r="A139" s="140"/>
      <c r="B139" s="140"/>
      <c r="C139" s="140"/>
      <c r="D139" s="141"/>
      <c r="E139" s="140"/>
      <c r="F139" s="234"/>
      <c r="G139" s="142"/>
      <c r="H139" s="143">
        <f t="shared" si="3"/>
        <v>0</v>
      </c>
      <c r="I139" s="162"/>
      <c r="J139" s="231"/>
      <c r="K139" s="231"/>
    </row>
    <row r="140" spans="1:11" s="191" customFormat="1" ht="30" customHeight="1" x14ac:dyDescent="0.2">
      <c r="A140" s="140"/>
      <c r="B140" s="140"/>
      <c r="C140" s="140"/>
      <c r="D140" s="141"/>
      <c r="E140" s="140"/>
      <c r="F140" s="234"/>
      <c r="G140" s="142"/>
      <c r="H140" s="143">
        <f t="shared" si="3"/>
        <v>0</v>
      </c>
      <c r="I140" s="162"/>
      <c r="J140" s="231"/>
      <c r="K140" s="231"/>
    </row>
    <row r="141" spans="1:11" s="191" customFormat="1" ht="30" customHeight="1" x14ac:dyDescent="0.2">
      <c r="A141" s="140"/>
      <c r="B141" s="140"/>
      <c r="C141" s="140"/>
      <c r="D141" s="141"/>
      <c r="E141" s="140"/>
      <c r="F141" s="234"/>
      <c r="G141" s="142"/>
      <c r="H141" s="143">
        <f t="shared" si="3"/>
        <v>0</v>
      </c>
      <c r="I141" s="162"/>
      <c r="J141" s="231"/>
      <c r="K141" s="231"/>
    </row>
    <row r="142" spans="1:11" s="191" customFormat="1" ht="30" customHeight="1" x14ac:dyDescent="0.2">
      <c r="A142" s="140"/>
      <c r="B142" s="140"/>
      <c r="C142" s="140"/>
      <c r="D142" s="141"/>
      <c r="E142" s="140"/>
      <c r="F142" s="234"/>
      <c r="G142" s="142"/>
      <c r="H142" s="143">
        <f t="shared" si="3"/>
        <v>0</v>
      </c>
      <c r="I142" s="162"/>
      <c r="J142" s="231"/>
      <c r="K142" s="231"/>
    </row>
    <row r="143" spans="1:11" s="191" customFormat="1" ht="30" customHeight="1" x14ac:dyDescent="0.2">
      <c r="A143" s="140"/>
      <c r="B143" s="140"/>
      <c r="C143" s="140"/>
      <c r="D143" s="141"/>
      <c r="E143" s="140"/>
      <c r="F143" s="234"/>
      <c r="G143" s="142"/>
      <c r="H143" s="143">
        <f t="shared" si="3"/>
        <v>0</v>
      </c>
      <c r="I143" s="162"/>
      <c r="J143" s="231"/>
      <c r="K143" s="231"/>
    </row>
    <row r="144" spans="1:11" s="191" customFormat="1" ht="24.75" customHeight="1" x14ac:dyDescent="0.2">
      <c r="A144" s="334" t="s">
        <v>73</v>
      </c>
      <c r="B144" s="334"/>
      <c r="C144" s="334"/>
      <c r="D144" s="334"/>
      <c r="E144" s="334"/>
      <c r="F144" s="334"/>
      <c r="G144" s="334"/>
      <c r="H144" s="143">
        <f>SUM(H122:H143)</f>
        <v>0</v>
      </c>
      <c r="I144" s="143">
        <f>SUM(I122:I143)</f>
        <v>0</v>
      </c>
      <c r="J144" s="231"/>
      <c r="K144" s="231"/>
    </row>
    <row r="145" spans="1:11" s="191" customFormat="1" ht="15.75" x14ac:dyDescent="0.2">
      <c r="A145" s="351"/>
      <c r="B145" s="351"/>
      <c r="C145" s="351"/>
      <c r="D145" s="351"/>
      <c r="E145" s="351"/>
      <c r="F145" s="351"/>
      <c r="H145" s="196"/>
      <c r="I145" s="235"/>
      <c r="J145" s="231"/>
      <c r="K145" s="231"/>
    </row>
    <row r="146" spans="1:11" s="191" customFormat="1" ht="15.75" x14ac:dyDescent="0.2">
      <c r="F146" s="196"/>
      <c r="H146" s="196"/>
      <c r="I146" s="235"/>
      <c r="J146" s="231"/>
      <c r="K146" s="231"/>
    </row>
    <row r="147" spans="1:11" s="191" customFormat="1" ht="15.75" x14ac:dyDescent="0.2">
      <c r="F147" s="196"/>
      <c r="H147" s="196"/>
      <c r="I147" s="235"/>
      <c r="J147" s="231"/>
      <c r="K147" s="231"/>
    </row>
    <row r="148" spans="1:11" s="191" customFormat="1" ht="3.75" customHeight="1" x14ac:dyDescent="0.2">
      <c r="F148" s="196"/>
      <c r="H148" s="196"/>
      <c r="I148" s="235"/>
      <c r="J148" s="231"/>
      <c r="K148" s="231"/>
    </row>
    <row r="149" spans="1:11" s="191" customFormat="1" ht="12.75" customHeight="1" x14ac:dyDescent="0.2">
      <c r="F149" s="196"/>
      <c r="H149" s="196"/>
      <c r="I149" s="235"/>
      <c r="J149" s="231"/>
      <c r="K149" s="231"/>
    </row>
    <row r="150" spans="1:11" s="191" customFormat="1" ht="12.75" customHeight="1" x14ac:dyDescent="0.2">
      <c r="A150" s="350" t="s">
        <v>54</v>
      </c>
      <c r="B150" s="350"/>
      <c r="C150" s="350"/>
      <c r="D150" s="350"/>
      <c r="E150" s="236"/>
      <c r="F150" s="237"/>
      <c r="G150" s="236"/>
      <c r="H150" s="237"/>
      <c r="I150" s="238"/>
      <c r="J150" s="231"/>
      <c r="K150" s="231"/>
    </row>
    <row r="151" spans="1:11" s="191" customFormat="1" ht="15.75" x14ac:dyDescent="0.2">
      <c r="A151" s="239"/>
      <c r="B151" s="239"/>
      <c r="C151" s="239"/>
      <c r="D151" s="239"/>
      <c r="E151" s="240"/>
      <c r="F151" s="241"/>
      <c r="G151" s="240"/>
      <c r="H151" s="241"/>
      <c r="I151" s="242"/>
      <c r="J151" s="231"/>
      <c r="K151" s="231"/>
    </row>
    <row r="152" spans="1:11" s="191" customFormat="1" ht="15.75" x14ac:dyDescent="0.2">
      <c r="A152" s="243"/>
      <c r="B152" s="243"/>
      <c r="C152" s="243"/>
      <c r="D152" s="243"/>
      <c r="E152" s="244"/>
      <c r="F152" s="204"/>
      <c r="G152" s="244"/>
      <c r="H152" s="204"/>
      <c r="I152" s="230"/>
      <c r="J152" s="231"/>
      <c r="K152" s="231"/>
    </row>
    <row r="153" spans="1:11" s="191" customFormat="1" ht="12.75" customHeight="1" x14ac:dyDescent="0.2">
      <c r="A153" s="350" t="s">
        <v>55</v>
      </c>
      <c r="B153" s="350"/>
      <c r="C153" s="350"/>
      <c r="D153" s="350"/>
      <c r="E153" s="236"/>
      <c r="F153" s="237"/>
      <c r="G153" s="236"/>
      <c r="H153" s="237"/>
      <c r="I153" s="238"/>
      <c r="J153" s="231"/>
      <c r="K153" s="231"/>
    </row>
  </sheetData>
  <sheetProtection password="D377" sheet="1" objects="1" scenarios="1"/>
  <mergeCells count="46">
    <mergeCell ref="A1:I1"/>
    <mergeCell ref="A2:I2"/>
    <mergeCell ref="A8:A9"/>
    <mergeCell ref="B8:B9"/>
    <mergeCell ref="C8:C9"/>
    <mergeCell ref="D8:D9"/>
    <mergeCell ref="E8:E9"/>
    <mergeCell ref="F8:H8"/>
    <mergeCell ref="I8:I9"/>
    <mergeCell ref="A32:G32"/>
    <mergeCell ref="A33:F33"/>
    <mergeCell ref="A38:D38"/>
    <mergeCell ref="A41:D41"/>
    <mergeCell ref="A45:A46"/>
    <mergeCell ref="B45:B46"/>
    <mergeCell ref="C45:C46"/>
    <mergeCell ref="D45:D46"/>
    <mergeCell ref="E45:E46"/>
    <mergeCell ref="F45:H45"/>
    <mergeCell ref="E82:E83"/>
    <mergeCell ref="I120:I121"/>
    <mergeCell ref="I45:I46"/>
    <mergeCell ref="A69:G69"/>
    <mergeCell ref="A70:F70"/>
    <mergeCell ref="A75:D75"/>
    <mergeCell ref="A78:D78"/>
    <mergeCell ref="A82:A83"/>
    <mergeCell ref="B82:B83"/>
    <mergeCell ref="C82:C83"/>
    <mergeCell ref="D82:D83"/>
    <mergeCell ref="F82:H82"/>
    <mergeCell ref="I82:I83"/>
    <mergeCell ref="A106:G106"/>
    <mergeCell ref="A107:F107"/>
    <mergeCell ref="A112:D112"/>
    <mergeCell ref="A115:D115"/>
    <mergeCell ref="A144:G144"/>
    <mergeCell ref="A145:F145"/>
    <mergeCell ref="A150:D150"/>
    <mergeCell ref="A153:D153"/>
    <mergeCell ref="A120:A121"/>
    <mergeCell ref="B120:B121"/>
    <mergeCell ref="C120:C121"/>
    <mergeCell ref="D120:D121"/>
    <mergeCell ref="E120:E121"/>
    <mergeCell ref="F120:H120"/>
  </mergeCells>
  <printOptions horizontalCentered="1"/>
  <pageMargins left="0.19652777777777777" right="0.19652777777777777" top="0.39374999999999999" bottom="0.19652777777777777" header="0.51180555555555551" footer="0.51180555555555551"/>
  <pageSetup paperSize="9" scale="56" firstPageNumber="0" orientation="landscape" r:id="rId1"/>
  <headerFooter alignWithMargins="0"/>
  <rowBreaks count="3" manualBreakCount="3">
    <brk id="41" max="16383" man="1"/>
    <brk id="78" max="16383" man="1"/>
    <brk id="1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22</vt:i4>
      </vt:variant>
    </vt:vector>
  </HeadingPairs>
  <TitlesOfParts>
    <vt:vector size="35" baseType="lpstr">
      <vt:lpstr>Instrucoes</vt:lpstr>
      <vt:lpstr>Quadro Resumo</vt:lpstr>
      <vt:lpstr>Diarias e Passag</vt:lpstr>
      <vt:lpstr>Consultoria</vt:lpstr>
      <vt:lpstr>Mat Cons Nacional</vt:lpstr>
      <vt:lpstr>Mat Cons Import</vt:lpstr>
      <vt:lpstr>STP Fisica e Tributos</vt:lpstr>
      <vt:lpstr>Bolsas e Auxilios</vt:lpstr>
      <vt:lpstr>STP Juridica</vt:lpstr>
      <vt:lpstr>Equipts Nacional</vt:lpstr>
      <vt:lpstr>Equipts Import</vt:lpstr>
      <vt:lpstr>Obras e Inst</vt:lpstr>
      <vt:lpstr>Cronograma Desembolso</vt:lpstr>
      <vt:lpstr>'Bolsas e Auxilios'!Area_de_impressao</vt:lpstr>
      <vt:lpstr>Consultoria!Area_de_impressao</vt:lpstr>
      <vt:lpstr>'Cronograma Desembolso'!Area_de_impressao</vt:lpstr>
      <vt:lpstr>'Diarias e Passag'!Area_de_impressao</vt:lpstr>
      <vt:lpstr>'Equipts Import'!Area_de_impressao</vt:lpstr>
      <vt:lpstr>'Equipts Nacional'!Area_de_impressao</vt:lpstr>
      <vt:lpstr>Instrucoes!Area_de_impressao</vt:lpstr>
      <vt:lpstr>'Mat Cons Import'!Area_de_impressao</vt:lpstr>
      <vt:lpstr>'Mat Cons Nacional'!Area_de_impressao</vt:lpstr>
      <vt:lpstr>'Obras e Inst'!Area_de_impressao</vt:lpstr>
      <vt:lpstr>'Quadro Resumo'!Area_de_impressao</vt:lpstr>
      <vt:lpstr>'STP Fisica e Tributos'!Area_de_impressao</vt:lpstr>
      <vt:lpstr>'STP Juridica'!Area_de_impressao</vt:lpstr>
      <vt:lpstr>'Bolsas e Auxilios'!Excel_BuiltIn_Print_Area</vt:lpstr>
      <vt:lpstr>'Diarias e Passag'!Excel_BuiltIn_Print_Area</vt:lpstr>
      <vt:lpstr>'Equipts Import'!Excel_BuiltIn_Print_Area</vt:lpstr>
      <vt:lpstr>'Equipts Nacional'!Excel_BuiltIn_Print_Area</vt:lpstr>
      <vt:lpstr>'Mat Cons Import'!Excel_BuiltIn_Print_Area</vt:lpstr>
      <vt:lpstr>'Mat Cons Nacional'!Excel_BuiltIn_Print_Area</vt:lpstr>
      <vt:lpstr>'Obras e Inst'!Excel_BuiltIn_Print_Area</vt:lpstr>
      <vt:lpstr>'Quadro Resumo'!Excel_BuiltIn_Print_Area</vt:lpstr>
      <vt:lpstr>'STP Juridica'!Excel_BuiltIn_Print_Area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ALVAREZ</dc:creator>
  <cp:lastModifiedBy>Daniele Paula Carvalho</cp:lastModifiedBy>
  <cp:lastPrinted>2018-10-08T17:29:00Z</cp:lastPrinted>
  <dcterms:created xsi:type="dcterms:W3CDTF">2018-09-24T19:19:04Z</dcterms:created>
  <dcterms:modified xsi:type="dcterms:W3CDTF">2020-11-30T16:55:54Z</dcterms:modified>
</cp:coreProperties>
</file>