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UGF\UGF\3. Coordenadoria Projetos\zzFormularios UGF\2023\Formulário_de_Projeto_vs.Abril_2023\AGEUNI\"/>
    </mc:Choice>
  </mc:AlternateContent>
  <bookViews>
    <workbookView xWindow="0" yWindow="0" windowWidth="28800" windowHeight="11835" tabRatio="933" activeTab="4"/>
  </bookViews>
  <sheets>
    <sheet name="Quadro Resumo" sheetId="2" r:id="rId1"/>
    <sheet name="Diarias" sheetId="3" r:id="rId2"/>
    <sheet name="Passagens" sheetId="4" r:id="rId3"/>
    <sheet name="Consultoria" sheetId="5" r:id="rId4"/>
    <sheet name="Mat Cons Nacional" sheetId="6" r:id="rId5"/>
    <sheet name="Mat Cons Import" sheetId="7" r:id="rId6"/>
    <sheet name="STP Fisica e Tributos" sheetId="8" r:id="rId7"/>
    <sheet name="Bolsas e Auxilios " sheetId="15" r:id="rId8"/>
    <sheet name="STP Juridica" sheetId="10" r:id="rId9"/>
    <sheet name="STIC - PJ" sheetId="16" r:id="rId10"/>
    <sheet name="Equipts Nacional" sheetId="11" r:id="rId11"/>
    <sheet name="Equipts Import" sheetId="12" r:id="rId12"/>
    <sheet name="Obras e Inst" sheetId="13" r:id="rId13"/>
    <sheet name="Cronograma Desembolso" sheetId="14" r:id="rId14"/>
  </sheets>
  <definedNames>
    <definedName name="__xlnm_Print_Area" localSheetId="7">'Bolsas e Auxilios '!$A$1:$H$101</definedName>
    <definedName name="__xlnm_Print_Area" localSheetId="3">Consultoria!$A$1:$H$73</definedName>
    <definedName name="__xlnm_Print_Area" localSheetId="13">'Cronograma Desembolso'!$A$1:$Q$128</definedName>
    <definedName name="__xlnm_Print_Area" localSheetId="1">Diarias!$A$1:$I$96</definedName>
    <definedName name="__xlnm_Print_Area" localSheetId="11">'Equipts Import'!$A$1:$H$195</definedName>
    <definedName name="__xlnm_Print_Area" localSheetId="10">'Equipts Nacional'!$A$1:$H$269</definedName>
    <definedName name="__xlnm_Print_Area" localSheetId="5">'Mat Cons Import'!$A$1:$H$294</definedName>
    <definedName name="__xlnm_Print_Area" localSheetId="4">'Mat Cons Nacional'!$A$1:$H$244</definedName>
    <definedName name="__xlnm_Print_Area" localSheetId="12">'Obras e Inst'!$A$1:$S$157</definedName>
    <definedName name="__xlnm_Print_Area" localSheetId="2">Passagens!$A$1:$I$96</definedName>
    <definedName name="__xlnm_Print_Area" localSheetId="0">'Quadro Resumo'!$A$10:$G$42</definedName>
    <definedName name="__xlnm_Print_Area" localSheetId="9">'STIC - PJ'!$A$1:$H$121</definedName>
    <definedName name="__xlnm_Print_Area" localSheetId="6">'STP Fisica e Tributos'!$A$1:$H$115</definedName>
    <definedName name="__xlnm_Print_Area" localSheetId="8">'STP Juridica'!$A$1:$H$121</definedName>
    <definedName name="_xlnm.Print_Area" localSheetId="7">'Bolsas e Auxilios '!$A$1:$K$111</definedName>
    <definedName name="_xlnm.Print_Area" localSheetId="3">Consultoria!$A$1:$I$73</definedName>
    <definedName name="_xlnm.Print_Area" localSheetId="13">'Cronograma Desembolso'!$A$1:$Q$187</definedName>
    <definedName name="_xlnm.Print_Area" localSheetId="1">Diarias!$A$1:$J$96</definedName>
    <definedName name="_xlnm.Print_Area" localSheetId="11">'Equipts Import'!$A$1:$I$195</definedName>
    <definedName name="_xlnm.Print_Area" localSheetId="10">'Equipts Nacional'!$A$1:$I$269</definedName>
    <definedName name="_xlnm.Print_Area" localSheetId="5">'Mat Cons Import'!$A$1:$I$294</definedName>
    <definedName name="_xlnm.Print_Area" localSheetId="4">'Mat Cons Nacional'!$A$1:$I$244</definedName>
    <definedName name="_xlnm.Print_Area" localSheetId="12">'Obras e Inst'!$A$1:$T$157</definedName>
    <definedName name="_xlnm.Print_Area" localSheetId="2">Passagens!$A$1:$J$96</definedName>
    <definedName name="_xlnm.Print_Area" localSheetId="0">'Quadro Resumo'!$A$1:$H$42</definedName>
    <definedName name="_xlnm.Print_Area" localSheetId="9">'STIC - PJ'!$A$1:$I$121</definedName>
    <definedName name="_xlnm.Print_Area" localSheetId="6">'STP Fisica e Tributos'!$A$1:$I$151</definedName>
    <definedName name="_xlnm.Print_Area" localSheetId="8">'STP Juridica'!$A$1:$I$121</definedName>
    <definedName name="Excel_BuiltIn_Print_Area" localSheetId="1">Diarias!$A$4:$I$30</definedName>
    <definedName name="Excel_BuiltIn_Print_Area" localSheetId="11">'STP Fisica e Tributos'!$A$10:$H$20</definedName>
    <definedName name="Excel_BuiltIn_Print_Area" localSheetId="10">'STP Fisica e Tributos'!$A$10:$H$20</definedName>
    <definedName name="Excel_BuiltIn_Print_Area" localSheetId="5">'STP Fisica e Tributos'!$A$10:$H$20</definedName>
    <definedName name="Excel_BuiltIn_Print_Area" localSheetId="4">'STP Fisica e Tributos'!$A$10:$H$20</definedName>
    <definedName name="Excel_BuiltIn_Print_Area" localSheetId="12">"#ref!"</definedName>
    <definedName name="Excel_BuiltIn_Print_Area" localSheetId="2">Passagens!$A$4:$I$15</definedName>
    <definedName name="Excel_BuiltIn_Print_Area" localSheetId="0">'Mat Cons Nacional'!$A$7:$H$40</definedName>
    <definedName name="Excel_BuiltIn_Print_Area" localSheetId="9">'STIC - PJ'!$A$1:$H$17</definedName>
    <definedName name="Excel_BuiltIn_Print_Area" localSheetId="8">'STP Juridica'!$A$1:$H$17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1" i="14" l="1"/>
  <c r="N181" i="14"/>
  <c r="M181" i="14"/>
  <c r="L181" i="14"/>
  <c r="K181" i="14"/>
  <c r="J181" i="14"/>
  <c r="I181" i="14"/>
  <c r="H181" i="14"/>
  <c r="G181" i="14"/>
  <c r="F181" i="14"/>
  <c r="E181" i="14"/>
  <c r="D181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O88" i="14"/>
  <c r="N88" i="14"/>
  <c r="M88" i="14"/>
  <c r="L88" i="14"/>
  <c r="K88" i="14"/>
  <c r="J88" i="14"/>
  <c r="I88" i="14"/>
  <c r="H88" i="14"/>
  <c r="G88" i="14"/>
  <c r="F88" i="14"/>
  <c r="E88" i="14"/>
  <c r="D88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181" i="14" l="1"/>
  <c r="P88" i="14"/>
  <c r="J3" i="10"/>
  <c r="J3" i="7"/>
  <c r="J3" i="6"/>
  <c r="O150" i="14"/>
  <c r="N150" i="14"/>
  <c r="M150" i="14"/>
  <c r="L150" i="14"/>
  <c r="K150" i="14"/>
  <c r="J150" i="14"/>
  <c r="I150" i="14"/>
  <c r="H150" i="14"/>
  <c r="G150" i="14"/>
  <c r="F150" i="14"/>
  <c r="E150" i="14"/>
  <c r="D150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50" i="14" l="1"/>
  <c r="P115" i="14"/>
  <c r="P51" i="14"/>
  <c r="P19" i="14"/>
  <c r="I112" i="16" l="1"/>
  <c r="H111" i="16"/>
  <c r="H110" i="16"/>
  <c r="H109" i="16"/>
  <c r="H108" i="16"/>
  <c r="I105" i="16"/>
  <c r="H104" i="16"/>
  <c r="H103" i="16"/>
  <c r="H102" i="16"/>
  <c r="H101" i="16"/>
  <c r="H100" i="16"/>
  <c r="H99" i="16"/>
  <c r="H98" i="16"/>
  <c r="H97" i="16"/>
  <c r="I83" i="16"/>
  <c r="I85" i="16" s="1"/>
  <c r="H82" i="16"/>
  <c r="H81" i="16"/>
  <c r="H80" i="16"/>
  <c r="H79" i="16"/>
  <c r="I76" i="16"/>
  <c r="H75" i="16"/>
  <c r="H74" i="16"/>
  <c r="H73" i="16"/>
  <c r="H72" i="16"/>
  <c r="H71" i="16"/>
  <c r="H70" i="16"/>
  <c r="H69" i="16"/>
  <c r="H68" i="16"/>
  <c r="I54" i="16"/>
  <c r="H53" i="16"/>
  <c r="H52" i="16"/>
  <c r="H51" i="16"/>
  <c r="H50" i="16"/>
  <c r="I47" i="16"/>
  <c r="H46" i="16"/>
  <c r="H45" i="16"/>
  <c r="H44" i="16"/>
  <c r="H43" i="16"/>
  <c r="H42" i="16"/>
  <c r="H41" i="16"/>
  <c r="H40" i="16"/>
  <c r="H39" i="16"/>
  <c r="I28" i="16"/>
  <c r="I25" i="16"/>
  <c r="I27" i="16" s="1"/>
  <c r="H24" i="16"/>
  <c r="H23" i="16"/>
  <c r="H22" i="16"/>
  <c r="H21" i="16"/>
  <c r="I18" i="16"/>
  <c r="H17" i="16"/>
  <c r="H16" i="16"/>
  <c r="H15" i="16"/>
  <c r="H14" i="16"/>
  <c r="H13" i="16"/>
  <c r="H12" i="16"/>
  <c r="H11" i="16"/>
  <c r="H10" i="16"/>
  <c r="I56" i="16" l="1"/>
  <c r="I115" i="16"/>
  <c r="I86" i="16"/>
  <c r="H76" i="16"/>
  <c r="H105" i="16"/>
  <c r="H83" i="16"/>
  <c r="H112" i="16"/>
  <c r="H115" i="16" s="1"/>
  <c r="H18" i="16"/>
  <c r="J1" i="16" s="1"/>
  <c r="D24" i="2" s="1"/>
  <c r="J3" i="16"/>
  <c r="H24" i="2" s="1"/>
  <c r="H47" i="16"/>
  <c r="H25" i="16"/>
  <c r="H54" i="16"/>
  <c r="J2" i="16" s="1"/>
  <c r="E24" i="2" s="1"/>
  <c r="C115" i="14" s="1"/>
  <c r="H86" i="16"/>
  <c r="H28" i="16"/>
  <c r="I57" i="16"/>
  <c r="I114" i="16"/>
  <c r="C19" i="14" l="1"/>
  <c r="Q19" i="14" s="1"/>
  <c r="C51" i="14" s="1"/>
  <c r="Q51" i="14" s="1"/>
  <c r="F24" i="2"/>
  <c r="H57" i="16"/>
  <c r="J101" i="15"/>
  <c r="J102" i="15"/>
  <c r="J103" i="15"/>
  <c r="J100" i="15"/>
  <c r="J48" i="15"/>
  <c r="J49" i="15"/>
  <c r="J50" i="15"/>
  <c r="J47" i="15"/>
  <c r="C83" i="14" l="1"/>
  <c r="Q83" i="14" s="1"/>
  <c r="Q115" i="14"/>
  <c r="C145" i="14" s="1"/>
  <c r="Q145" i="14" s="1"/>
  <c r="K104" i="15"/>
  <c r="J104" i="15"/>
  <c r="K77" i="15"/>
  <c r="I76" i="15"/>
  <c r="J76" i="15" s="1"/>
  <c r="I75" i="15"/>
  <c r="J75" i="15"/>
  <c r="I74" i="15"/>
  <c r="J74" i="15" s="1"/>
  <c r="I73" i="15"/>
  <c r="J73" i="15" s="1"/>
  <c r="K51" i="15"/>
  <c r="J51" i="15"/>
  <c r="K24" i="15"/>
  <c r="K26" i="15" s="1"/>
  <c r="I21" i="15"/>
  <c r="J21" i="15" s="1"/>
  <c r="I22" i="15"/>
  <c r="J22" i="15" s="1"/>
  <c r="I23" i="15"/>
  <c r="J23" i="15" s="1"/>
  <c r="I20" i="15"/>
  <c r="T131" i="13"/>
  <c r="S131" i="13"/>
  <c r="T55" i="13"/>
  <c r="S55" i="13"/>
  <c r="U2" i="13" s="1"/>
  <c r="E28" i="2" s="1"/>
  <c r="C118" i="14" s="1"/>
  <c r="T92" i="13"/>
  <c r="S92" i="13"/>
  <c r="T16" i="13"/>
  <c r="S16" i="13"/>
  <c r="P111" i="14"/>
  <c r="P47" i="14"/>
  <c r="D120" i="14"/>
  <c r="E120" i="14"/>
  <c r="F120" i="14"/>
  <c r="G120" i="14"/>
  <c r="H120" i="14"/>
  <c r="I120" i="14"/>
  <c r="J120" i="14"/>
  <c r="K120" i="14"/>
  <c r="L120" i="14"/>
  <c r="M120" i="14"/>
  <c r="N120" i="14"/>
  <c r="O120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4" i="14"/>
  <c r="P53" i="14"/>
  <c r="P52" i="14"/>
  <c r="P50" i="14"/>
  <c r="P49" i="14"/>
  <c r="P48" i="14"/>
  <c r="P46" i="14"/>
  <c r="P45" i="14"/>
  <c r="P44" i="14"/>
  <c r="P43" i="14"/>
  <c r="P42" i="14"/>
  <c r="P41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2" i="14"/>
  <c r="P21" i="14"/>
  <c r="P20" i="14"/>
  <c r="P18" i="14"/>
  <c r="P17" i="14"/>
  <c r="P16" i="14"/>
  <c r="P15" i="14"/>
  <c r="P14" i="14"/>
  <c r="P13" i="14"/>
  <c r="P12" i="14"/>
  <c r="P11" i="14"/>
  <c r="P10" i="14"/>
  <c r="P9" i="14"/>
  <c r="J90" i="15"/>
  <c r="K97" i="15"/>
  <c r="K70" i="15"/>
  <c r="I64" i="15"/>
  <c r="J64" i="15" s="1"/>
  <c r="I65" i="15"/>
  <c r="J65" i="15" s="1"/>
  <c r="I66" i="15"/>
  <c r="J66" i="15" s="1"/>
  <c r="I67" i="15"/>
  <c r="J67" i="15" s="1"/>
  <c r="I68" i="15"/>
  <c r="J68" i="15" s="1"/>
  <c r="I69" i="15"/>
  <c r="J69" i="15" s="1"/>
  <c r="I63" i="15"/>
  <c r="J63" i="15" s="1"/>
  <c r="J37" i="15"/>
  <c r="K17" i="15"/>
  <c r="L5" i="15" s="1"/>
  <c r="H21" i="2" s="1"/>
  <c r="I11" i="15"/>
  <c r="J11" i="15" s="1"/>
  <c r="I12" i="15"/>
  <c r="J12" i="15" s="1"/>
  <c r="I13" i="15"/>
  <c r="I14" i="15"/>
  <c r="I15" i="15"/>
  <c r="J15" i="15" s="1"/>
  <c r="I16" i="15"/>
  <c r="J13" i="15"/>
  <c r="J14" i="15"/>
  <c r="J16" i="15"/>
  <c r="I10" i="15"/>
  <c r="J10" i="15"/>
  <c r="I184" i="12"/>
  <c r="I188" i="12" s="1"/>
  <c r="I172" i="12"/>
  <c r="I176" i="12" s="1"/>
  <c r="I146" i="12"/>
  <c r="I150" i="12" s="1"/>
  <c r="I134" i="12"/>
  <c r="I138" i="12" s="1"/>
  <c r="I108" i="12"/>
  <c r="I112" i="12" s="1"/>
  <c r="I96" i="12"/>
  <c r="I100" i="12" s="1"/>
  <c r="I70" i="12"/>
  <c r="I74" i="12" s="1"/>
  <c r="I58" i="12"/>
  <c r="I62" i="12" s="1"/>
  <c r="I36" i="12"/>
  <c r="I32" i="12"/>
  <c r="I20" i="12"/>
  <c r="I24" i="12" s="1"/>
  <c r="I263" i="11"/>
  <c r="I265" i="11" s="1"/>
  <c r="I255" i="11"/>
  <c r="I230" i="11"/>
  <c r="I222" i="11"/>
  <c r="I232" i="11" s="1"/>
  <c r="I197" i="11"/>
  <c r="I199" i="11" s="1"/>
  <c r="I189" i="11"/>
  <c r="I164" i="11"/>
  <c r="I156" i="11"/>
  <c r="I131" i="11"/>
  <c r="I133" i="11" s="1"/>
  <c r="I123" i="11"/>
  <c r="I98" i="11"/>
  <c r="I90" i="11"/>
  <c r="I100" i="11" s="1"/>
  <c r="I65" i="11"/>
  <c r="I67" i="11" s="1"/>
  <c r="I57" i="11"/>
  <c r="I32" i="11"/>
  <c r="I24" i="11"/>
  <c r="J3" i="11" s="1"/>
  <c r="H26" i="2" s="1"/>
  <c r="I112" i="10"/>
  <c r="I115" i="10" s="1"/>
  <c r="I105" i="10"/>
  <c r="I83" i="10"/>
  <c r="I76" i="10"/>
  <c r="I85" i="10" s="1"/>
  <c r="I54" i="10"/>
  <c r="I57" i="10" s="1"/>
  <c r="I47" i="10"/>
  <c r="I25" i="10"/>
  <c r="I18" i="10"/>
  <c r="H23" i="2" s="1"/>
  <c r="K44" i="15"/>
  <c r="K53" i="15" s="1"/>
  <c r="I137" i="8"/>
  <c r="I128" i="8"/>
  <c r="I101" i="8"/>
  <c r="I103" i="8" s="1"/>
  <c r="I92" i="8"/>
  <c r="I65" i="8"/>
  <c r="I56" i="8"/>
  <c r="J6" i="8" s="1"/>
  <c r="H20" i="2" s="1"/>
  <c r="I29" i="8"/>
  <c r="I31" i="8" s="1"/>
  <c r="I20" i="8"/>
  <c r="I283" i="7"/>
  <c r="I287" i="7" s="1"/>
  <c r="I270" i="7"/>
  <c r="I274" i="7" s="1"/>
  <c r="I251" i="7"/>
  <c r="I247" i="7"/>
  <c r="I234" i="7"/>
  <c r="I238" i="7" s="1"/>
  <c r="I211" i="7"/>
  <c r="I215" i="7" s="1"/>
  <c r="I198" i="7"/>
  <c r="I202" i="7" s="1"/>
  <c r="I175" i="7"/>
  <c r="I179" i="7" s="1"/>
  <c r="I162" i="7"/>
  <c r="I166" i="7" s="1"/>
  <c r="I139" i="7"/>
  <c r="I143" i="7" s="1"/>
  <c r="I126" i="7"/>
  <c r="I130" i="7" s="1"/>
  <c r="I103" i="7"/>
  <c r="I107" i="7" s="1"/>
  <c r="I90" i="7"/>
  <c r="I94" i="7" s="1"/>
  <c r="I67" i="7"/>
  <c r="I71" i="7" s="1"/>
  <c r="I54" i="7"/>
  <c r="I58" i="7" s="1"/>
  <c r="I31" i="7"/>
  <c r="I35" i="7" s="1"/>
  <c r="I238" i="6"/>
  <c r="I227" i="6"/>
  <c r="I208" i="6"/>
  <c r="I210" i="6" s="1"/>
  <c r="I197" i="6"/>
  <c r="I178" i="6"/>
  <c r="I167" i="6"/>
  <c r="I180" i="6" s="1"/>
  <c r="I148" i="6"/>
  <c r="I150" i="6" s="1"/>
  <c r="I137" i="6"/>
  <c r="I118" i="6"/>
  <c r="I107" i="6"/>
  <c r="I88" i="6"/>
  <c r="I90" i="6" s="1"/>
  <c r="I77" i="6"/>
  <c r="I58" i="6"/>
  <c r="I47" i="6"/>
  <c r="I29" i="6"/>
  <c r="I18" i="6"/>
  <c r="I64" i="5"/>
  <c r="I53" i="5"/>
  <c r="I31" i="5"/>
  <c r="I20" i="5"/>
  <c r="J89" i="4"/>
  <c r="J78" i="4"/>
  <c r="K3" i="4" s="1"/>
  <c r="H15" i="2" s="1"/>
  <c r="J58" i="4"/>
  <c r="J60" i="4" s="1"/>
  <c r="J47" i="4"/>
  <c r="J27" i="4"/>
  <c r="J16" i="4"/>
  <c r="J89" i="3"/>
  <c r="I88" i="3"/>
  <c r="I87" i="3"/>
  <c r="I86" i="3"/>
  <c r="I85" i="3"/>
  <c r="I84" i="3"/>
  <c r="I83" i="3"/>
  <c r="I82" i="3"/>
  <c r="I81" i="3"/>
  <c r="J58" i="3"/>
  <c r="I57" i="3"/>
  <c r="I56" i="3"/>
  <c r="I55" i="3"/>
  <c r="I54" i="3"/>
  <c r="I53" i="3"/>
  <c r="I52" i="3"/>
  <c r="I51" i="3"/>
  <c r="I50" i="3"/>
  <c r="J78" i="3"/>
  <c r="J91" i="3" s="1"/>
  <c r="I77" i="3"/>
  <c r="I76" i="3"/>
  <c r="I75" i="3"/>
  <c r="I74" i="3"/>
  <c r="I73" i="3"/>
  <c r="I72" i="3"/>
  <c r="I71" i="3"/>
  <c r="I70" i="3"/>
  <c r="J47" i="3"/>
  <c r="J60" i="3" s="1"/>
  <c r="I46" i="3"/>
  <c r="I45" i="3"/>
  <c r="I44" i="3"/>
  <c r="I43" i="3"/>
  <c r="I42" i="3"/>
  <c r="I41" i="3"/>
  <c r="I40" i="3"/>
  <c r="I39" i="3"/>
  <c r="I47" i="3" s="1"/>
  <c r="J27" i="3"/>
  <c r="J96" i="15"/>
  <c r="J95" i="15"/>
  <c r="J94" i="15"/>
  <c r="J93" i="15"/>
  <c r="J92" i="15"/>
  <c r="J91" i="15"/>
  <c r="J38" i="15"/>
  <c r="J39" i="15"/>
  <c r="J40" i="15"/>
  <c r="H136" i="8"/>
  <c r="H135" i="8"/>
  <c r="H134" i="8"/>
  <c r="H133" i="8"/>
  <c r="H132" i="8"/>
  <c r="H131" i="8"/>
  <c r="H127" i="8"/>
  <c r="H126" i="8"/>
  <c r="H125" i="8"/>
  <c r="H124" i="8"/>
  <c r="H123" i="8"/>
  <c r="H122" i="8"/>
  <c r="H121" i="8"/>
  <c r="H120" i="8"/>
  <c r="H183" i="12"/>
  <c r="H182" i="12"/>
  <c r="H181" i="12"/>
  <c r="H180" i="12"/>
  <c r="H179" i="12"/>
  <c r="H171" i="12"/>
  <c r="H170" i="12"/>
  <c r="H169" i="12"/>
  <c r="H168" i="12"/>
  <c r="H167" i="12"/>
  <c r="H166" i="12"/>
  <c r="H165" i="12"/>
  <c r="H164" i="12"/>
  <c r="H163" i="12"/>
  <c r="H162" i="12"/>
  <c r="H145" i="12"/>
  <c r="H144" i="12"/>
  <c r="H143" i="12"/>
  <c r="H142" i="12"/>
  <c r="H141" i="12"/>
  <c r="H133" i="12"/>
  <c r="H132" i="12"/>
  <c r="H131" i="12"/>
  <c r="H130" i="12"/>
  <c r="H129" i="12"/>
  <c r="H128" i="12"/>
  <c r="H127" i="12"/>
  <c r="H126" i="12"/>
  <c r="H125" i="12"/>
  <c r="H124" i="12"/>
  <c r="H107" i="12"/>
  <c r="H106" i="12"/>
  <c r="H105" i="12"/>
  <c r="H104" i="12"/>
  <c r="H103" i="12"/>
  <c r="H95" i="12"/>
  <c r="H94" i="12"/>
  <c r="H93" i="12"/>
  <c r="H92" i="12"/>
  <c r="H91" i="12"/>
  <c r="H90" i="12"/>
  <c r="H89" i="12"/>
  <c r="H88" i="12"/>
  <c r="H87" i="12"/>
  <c r="H86" i="12"/>
  <c r="H69" i="12"/>
  <c r="H68" i="12"/>
  <c r="H67" i="12"/>
  <c r="H66" i="12"/>
  <c r="H65" i="12"/>
  <c r="H57" i="12"/>
  <c r="H56" i="12"/>
  <c r="H55" i="12"/>
  <c r="H54" i="12"/>
  <c r="H53" i="12"/>
  <c r="H52" i="12"/>
  <c r="H51" i="12"/>
  <c r="H50" i="12"/>
  <c r="H49" i="12"/>
  <c r="H48" i="12"/>
  <c r="H262" i="11"/>
  <c r="H261" i="11"/>
  <c r="H260" i="11"/>
  <c r="H259" i="11"/>
  <c r="H258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29" i="11"/>
  <c r="H228" i="11"/>
  <c r="H227" i="11"/>
  <c r="H226" i="11"/>
  <c r="H225" i="11"/>
  <c r="H230" i="11" s="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196" i="11"/>
  <c r="H195" i="11"/>
  <c r="H194" i="11"/>
  <c r="H193" i="11"/>
  <c r="H192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63" i="11"/>
  <c r="H162" i="11"/>
  <c r="H161" i="11"/>
  <c r="H160" i="11"/>
  <c r="H159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30" i="11"/>
  <c r="H129" i="11"/>
  <c r="H128" i="11"/>
  <c r="H127" i="11"/>
  <c r="H126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97" i="11"/>
  <c r="H96" i="11"/>
  <c r="H95" i="11"/>
  <c r="H94" i="11"/>
  <c r="H93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64" i="11"/>
  <c r="H63" i="11"/>
  <c r="H62" i="11"/>
  <c r="H61" i="11"/>
  <c r="H60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111" i="10"/>
  <c r="H110" i="10"/>
  <c r="H109" i="10"/>
  <c r="H108" i="10"/>
  <c r="H104" i="10"/>
  <c r="H103" i="10"/>
  <c r="H102" i="10"/>
  <c r="H101" i="10"/>
  <c r="H100" i="10"/>
  <c r="H99" i="10"/>
  <c r="H98" i="10"/>
  <c r="H97" i="10"/>
  <c r="H82" i="10"/>
  <c r="H81" i="10"/>
  <c r="H80" i="10"/>
  <c r="H79" i="10"/>
  <c r="H75" i="10"/>
  <c r="H74" i="10"/>
  <c r="H73" i="10"/>
  <c r="H72" i="10"/>
  <c r="H71" i="10"/>
  <c r="H70" i="10"/>
  <c r="H69" i="10"/>
  <c r="H68" i="10"/>
  <c r="H53" i="10"/>
  <c r="H52" i="10"/>
  <c r="H51" i="10"/>
  <c r="H50" i="10"/>
  <c r="H46" i="10"/>
  <c r="H45" i="10"/>
  <c r="H44" i="10"/>
  <c r="H43" i="10"/>
  <c r="H42" i="10"/>
  <c r="H41" i="10"/>
  <c r="H40" i="10"/>
  <c r="H39" i="10"/>
  <c r="J43" i="15"/>
  <c r="J42" i="15"/>
  <c r="J41" i="15"/>
  <c r="H12" i="5"/>
  <c r="H13" i="5"/>
  <c r="H14" i="5"/>
  <c r="H15" i="5"/>
  <c r="H16" i="5"/>
  <c r="H17" i="5"/>
  <c r="H18" i="5"/>
  <c r="H19" i="5"/>
  <c r="H23" i="5"/>
  <c r="H24" i="5"/>
  <c r="H25" i="5"/>
  <c r="H26" i="5"/>
  <c r="H27" i="5"/>
  <c r="H28" i="5"/>
  <c r="H29" i="5"/>
  <c r="H30" i="5"/>
  <c r="H45" i="5"/>
  <c r="H46" i="5"/>
  <c r="H47" i="5"/>
  <c r="H48" i="5"/>
  <c r="H49" i="5"/>
  <c r="H50" i="5"/>
  <c r="H51" i="5"/>
  <c r="H52" i="5"/>
  <c r="H56" i="5"/>
  <c r="H57" i="5"/>
  <c r="H58" i="5"/>
  <c r="H59" i="5"/>
  <c r="H60" i="5"/>
  <c r="H61" i="5"/>
  <c r="H62" i="5"/>
  <c r="H63" i="5"/>
  <c r="P105" i="14"/>
  <c r="P106" i="14"/>
  <c r="P107" i="14"/>
  <c r="P108" i="14"/>
  <c r="P109" i="14"/>
  <c r="P110" i="14"/>
  <c r="P112" i="14"/>
  <c r="P113" i="14"/>
  <c r="P114" i="14"/>
  <c r="P116" i="14"/>
  <c r="P117" i="14"/>
  <c r="P118" i="14"/>
  <c r="I8" i="3"/>
  <c r="I9" i="3"/>
  <c r="I10" i="3"/>
  <c r="I11" i="3"/>
  <c r="I12" i="3"/>
  <c r="I13" i="3"/>
  <c r="I14" i="3"/>
  <c r="I15" i="3"/>
  <c r="J16" i="3"/>
  <c r="I19" i="3"/>
  <c r="I20" i="3"/>
  <c r="I21" i="3"/>
  <c r="I22" i="3"/>
  <c r="I23" i="3"/>
  <c r="I24" i="3"/>
  <c r="I25" i="3"/>
  <c r="I26" i="3"/>
  <c r="H10" i="12"/>
  <c r="H11" i="12"/>
  <c r="H12" i="12"/>
  <c r="H13" i="12"/>
  <c r="H14" i="12"/>
  <c r="H15" i="12"/>
  <c r="H16" i="12"/>
  <c r="H17" i="12"/>
  <c r="H18" i="12"/>
  <c r="H19" i="12"/>
  <c r="H27" i="12"/>
  <c r="H28" i="12"/>
  <c r="H29" i="12"/>
  <c r="H30" i="12"/>
  <c r="H31" i="12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7" i="11"/>
  <c r="H32" i="11" s="1"/>
  <c r="H28" i="11"/>
  <c r="H29" i="11"/>
  <c r="H30" i="11"/>
  <c r="H31" i="11"/>
  <c r="H10" i="7"/>
  <c r="H11" i="7"/>
  <c r="H12" i="7"/>
  <c r="H13" i="7"/>
  <c r="H14" i="7"/>
  <c r="H15" i="7"/>
  <c r="H16" i="7"/>
  <c r="H17" i="7"/>
  <c r="H18" i="7" s="1"/>
  <c r="H22" i="7" s="1"/>
  <c r="I18" i="7"/>
  <c r="I22" i="7" s="1"/>
  <c r="H25" i="7"/>
  <c r="H26" i="7"/>
  <c r="H27" i="7"/>
  <c r="H28" i="7"/>
  <c r="H29" i="7"/>
  <c r="H30" i="7"/>
  <c r="H46" i="7"/>
  <c r="H47" i="7"/>
  <c r="H48" i="7"/>
  <c r="H49" i="7"/>
  <c r="H50" i="7"/>
  <c r="H51" i="7"/>
  <c r="H52" i="7"/>
  <c r="H53" i="7"/>
  <c r="H61" i="7"/>
  <c r="H67" i="7" s="1"/>
  <c r="H71" i="7" s="1"/>
  <c r="H62" i="7"/>
  <c r="H63" i="7"/>
  <c r="H64" i="7"/>
  <c r="H65" i="7"/>
  <c r="H66" i="7"/>
  <c r="H82" i="7"/>
  <c r="H83" i="7"/>
  <c r="H84" i="7"/>
  <c r="H85" i="7"/>
  <c r="H86" i="7"/>
  <c r="H87" i="7"/>
  <c r="H88" i="7"/>
  <c r="H89" i="7"/>
  <c r="H97" i="7"/>
  <c r="H98" i="7"/>
  <c r="H99" i="7"/>
  <c r="H100" i="7"/>
  <c r="H101" i="7"/>
  <c r="H102" i="7"/>
  <c r="H118" i="7"/>
  <c r="H119" i="7"/>
  <c r="H120" i="7"/>
  <c r="H121" i="7"/>
  <c r="H122" i="7"/>
  <c r="H123" i="7"/>
  <c r="H124" i="7"/>
  <c r="H125" i="7"/>
  <c r="H133" i="7"/>
  <c r="H134" i="7"/>
  <c r="H135" i="7"/>
  <c r="H136" i="7"/>
  <c r="H137" i="7"/>
  <c r="H138" i="7"/>
  <c r="H154" i="7"/>
  <c r="H155" i="7"/>
  <c r="H156" i="7"/>
  <c r="H157" i="7"/>
  <c r="H158" i="7"/>
  <c r="H159" i="7"/>
  <c r="H160" i="7"/>
  <c r="H161" i="7"/>
  <c r="H169" i="7"/>
  <c r="H170" i="7"/>
  <c r="H171" i="7"/>
  <c r="H172" i="7"/>
  <c r="H173" i="7"/>
  <c r="H174" i="7"/>
  <c r="H190" i="7"/>
  <c r="H198" i="7" s="1"/>
  <c r="H202" i="7" s="1"/>
  <c r="H191" i="7"/>
  <c r="H192" i="7"/>
  <c r="H193" i="7"/>
  <c r="H194" i="7"/>
  <c r="H195" i="7"/>
  <c r="H196" i="7"/>
  <c r="H197" i="7"/>
  <c r="H205" i="7"/>
  <c r="H206" i="7"/>
  <c r="H207" i="7"/>
  <c r="H208" i="7"/>
  <c r="H209" i="7"/>
  <c r="H210" i="7"/>
  <c r="H226" i="7"/>
  <c r="H227" i="7"/>
  <c r="H228" i="7"/>
  <c r="H229" i="7"/>
  <c r="H230" i="7"/>
  <c r="H231" i="7"/>
  <c r="H232" i="7"/>
  <c r="H233" i="7"/>
  <c r="H241" i="7"/>
  <c r="H242" i="7"/>
  <c r="H243" i="7"/>
  <c r="H244" i="7"/>
  <c r="H245" i="7"/>
  <c r="H246" i="7"/>
  <c r="H262" i="7"/>
  <c r="H263" i="7"/>
  <c r="H264" i="7"/>
  <c r="H265" i="7"/>
  <c r="H266" i="7"/>
  <c r="H267" i="7"/>
  <c r="H268" i="7"/>
  <c r="H269" i="7"/>
  <c r="H277" i="7"/>
  <c r="H278" i="7"/>
  <c r="H279" i="7"/>
  <c r="H280" i="7"/>
  <c r="H281" i="7"/>
  <c r="H282" i="7"/>
  <c r="H10" i="6"/>
  <c r="H11" i="6"/>
  <c r="H12" i="6"/>
  <c r="H13" i="6"/>
  <c r="H14" i="6"/>
  <c r="H15" i="6"/>
  <c r="H16" i="6"/>
  <c r="H17" i="6"/>
  <c r="H21" i="6"/>
  <c r="H22" i="6"/>
  <c r="H23" i="6"/>
  <c r="H24" i="6"/>
  <c r="H25" i="6"/>
  <c r="H26" i="6"/>
  <c r="H27" i="6"/>
  <c r="H29" i="6" s="1"/>
  <c r="H28" i="6"/>
  <c r="H39" i="6"/>
  <c r="H40" i="6"/>
  <c r="H41" i="6"/>
  <c r="H42" i="6"/>
  <c r="H43" i="6"/>
  <c r="H44" i="6"/>
  <c r="H45" i="6"/>
  <c r="H46" i="6"/>
  <c r="H50" i="6"/>
  <c r="H51" i="6"/>
  <c r="H52" i="6"/>
  <c r="H53" i="6"/>
  <c r="H54" i="6"/>
  <c r="H55" i="6"/>
  <c r="H56" i="6"/>
  <c r="H57" i="6"/>
  <c r="H69" i="6"/>
  <c r="H70" i="6"/>
  <c r="H71" i="6"/>
  <c r="H72" i="6"/>
  <c r="H73" i="6"/>
  <c r="H74" i="6"/>
  <c r="H75" i="6"/>
  <c r="H76" i="6"/>
  <c r="H80" i="6"/>
  <c r="H81" i="6"/>
  <c r="H82" i="6"/>
  <c r="H83" i="6"/>
  <c r="H84" i="6"/>
  <c r="H85" i="6"/>
  <c r="H86" i="6"/>
  <c r="H87" i="6"/>
  <c r="H99" i="6"/>
  <c r="H100" i="6"/>
  <c r="H101" i="6"/>
  <c r="H102" i="6"/>
  <c r="H103" i="6"/>
  <c r="H104" i="6"/>
  <c r="H105" i="6"/>
  <c r="H106" i="6"/>
  <c r="H110" i="6"/>
  <c r="H111" i="6"/>
  <c r="H112" i="6"/>
  <c r="H113" i="6"/>
  <c r="H114" i="6"/>
  <c r="H115" i="6"/>
  <c r="H116" i="6"/>
  <c r="H117" i="6"/>
  <c r="H129" i="6"/>
  <c r="H130" i="6"/>
  <c r="H131" i="6"/>
  <c r="H132" i="6"/>
  <c r="H133" i="6"/>
  <c r="H134" i="6"/>
  <c r="H135" i="6"/>
  <c r="H136" i="6"/>
  <c r="H140" i="6"/>
  <c r="H141" i="6"/>
  <c r="H142" i="6"/>
  <c r="H143" i="6"/>
  <c r="H144" i="6"/>
  <c r="H145" i="6"/>
  <c r="H146" i="6"/>
  <c r="H147" i="6"/>
  <c r="H159" i="6"/>
  <c r="H160" i="6"/>
  <c r="H161" i="6"/>
  <c r="H162" i="6"/>
  <c r="H163" i="6"/>
  <c r="H164" i="6"/>
  <c r="H165" i="6"/>
  <c r="H166" i="6"/>
  <c r="H170" i="6"/>
  <c r="H171" i="6"/>
  <c r="H172" i="6"/>
  <c r="H173" i="6"/>
  <c r="H174" i="6"/>
  <c r="H175" i="6"/>
  <c r="H176" i="6"/>
  <c r="H177" i="6"/>
  <c r="H189" i="6"/>
  <c r="H190" i="6"/>
  <c r="H191" i="6"/>
  <c r="H192" i="6"/>
  <c r="H193" i="6"/>
  <c r="H194" i="6"/>
  <c r="H195" i="6"/>
  <c r="H196" i="6"/>
  <c r="H200" i="6"/>
  <c r="H201" i="6"/>
  <c r="H202" i="6"/>
  <c r="H203" i="6"/>
  <c r="H204" i="6"/>
  <c r="H205" i="6"/>
  <c r="H206" i="6"/>
  <c r="H207" i="6"/>
  <c r="H219" i="6"/>
  <c r="H220" i="6"/>
  <c r="H221" i="6"/>
  <c r="H222" i="6"/>
  <c r="H223" i="6"/>
  <c r="H224" i="6"/>
  <c r="H225" i="6"/>
  <c r="H226" i="6"/>
  <c r="H230" i="6"/>
  <c r="H231" i="6"/>
  <c r="H232" i="6"/>
  <c r="H233" i="6"/>
  <c r="H234" i="6"/>
  <c r="H235" i="6"/>
  <c r="H236" i="6"/>
  <c r="H237" i="6"/>
  <c r="I8" i="4"/>
  <c r="I9" i="4"/>
  <c r="I10" i="4"/>
  <c r="I11" i="4"/>
  <c r="I12" i="4"/>
  <c r="I13" i="4"/>
  <c r="I14" i="4"/>
  <c r="I15" i="4"/>
  <c r="I19" i="4"/>
  <c r="I20" i="4"/>
  <c r="I21" i="4"/>
  <c r="I22" i="4"/>
  <c r="I23" i="4"/>
  <c r="I24" i="4"/>
  <c r="I25" i="4"/>
  <c r="I26" i="4"/>
  <c r="I39" i="4"/>
  <c r="I40" i="4"/>
  <c r="I41" i="4"/>
  <c r="I42" i="4"/>
  <c r="I43" i="4"/>
  <c r="I44" i="4"/>
  <c r="I45" i="4"/>
  <c r="I46" i="4"/>
  <c r="I50" i="4"/>
  <c r="I51" i="4"/>
  <c r="I52" i="4"/>
  <c r="I53" i="4"/>
  <c r="I54" i="4"/>
  <c r="I55" i="4"/>
  <c r="I56" i="4"/>
  <c r="I58" i="4" s="1"/>
  <c r="I57" i="4"/>
  <c r="I70" i="4"/>
  <c r="I71" i="4"/>
  <c r="I72" i="4"/>
  <c r="I73" i="4"/>
  <c r="I74" i="4"/>
  <c r="I75" i="4"/>
  <c r="I76" i="4"/>
  <c r="I77" i="4"/>
  <c r="I81" i="4"/>
  <c r="I82" i="4"/>
  <c r="I83" i="4"/>
  <c r="I84" i="4"/>
  <c r="I85" i="4"/>
  <c r="I86" i="4"/>
  <c r="I87" i="4"/>
  <c r="I88" i="4"/>
  <c r="H12" i="8"/>
  <c r="H13" i="8"/>
  <c r="H14" i="8"/>
  <c r="H15" i="8"/>
  <c r="H16" i="8"/>
  <c r="H17" i="8"/>
  <c r="H18" i="8"/>
  <c r="H19" i="8"/>
  <c r="H23" i="8"/>
  <c r="H24" i="8"/>
  <c r="H25" i="8"/>
  <c r="H26" i="8"/>
  <c r="H27" i="8"/>
  <c r="H28" i="8"/>
  <c r="H48" i="8"/>
  <c r="H49" i="8"/>
  <c r="H50" i="8"/>
  <c r="H51" i="8"/>
  <c r="H52" i="8"/>
  <c r="H53" i="8"/>
  <c r="H54" i="8"/>
  <c r="H55" i="8"/>
  <c r="H59" i="8"/>
  <c r="H65" i="8" s="1"/>
  <c r="H60" i="8"/>
  <c r="H61" i="8"/>
  <c r="H62" i="8"/>
  <c r="H63" i="8"/>
  <c r="H64" i="8"/>
  <c r="H84" i="8"/>
  <c r="H85" i="8"/>
  <c r="H86" i="8"/>
  <c r="H87" i="8"/>
  <c r="H88" i="8"/>
  <c r="H89" i="8"/>
  <c r="H90" i="8"/>
  <c r="H91" i="8"/>
  <c r="H95" i="8"/>
  <c r="H96" i="8"/>
  <c r="H97" i="8"/>
  <c r="H98" i="8"/>
  <c r="H99" i="8"/>
  <c r="H100" i="8"/>
  <c r="H10" i="10"/>
  <c r="H11" i="10"/>
  <c r="H12" i="10"/>
  <c r="H13" i="10"/>
  <c r="H14" i="10"/>
  <c r="H15" i="10"/>
  <c r="H16" i="10"/>
  <c r="H17" i="10"/>
  <c r="H21" i="10"/>
  <c r="H22" i="10"/>
  <c r="H23" i="10"/>
  <c r="H24" i="10"/>
  <c r="H208" i="6"/>
  <c r="I27" i="10"/>
  <c r="U1" i="13"/>
  <c r="D28" i="2" s="1"/>
  <c r="I31" i="6"/>
  <c r="C176" i="14" l="1"/>
  <c r="H54" i="7"/>
  <c r="H58" i="7" s="1"/>
  <c r="H73" i="7" s="1"/>
  <c r="J44" i="15"/>
  <c r="L2" i="15" s="1"/>
  <c r="D22" i="2" s="1"/>
  <c r="C17" i="14" s="1"/>
  <c r="Q17" i="14" s="1"/>
  <c r="C49" i="14" s="1"/>
  <c r="Q49" i="14" s="1"/>
  <c r="H197" i="11"/>
  <c r="H255" i="11"/>
  <c r="H172" i="12"/>
  <c r="H176" i="12" s="1"/>
  <c r="H190" i="12" s="1"/>
  <c r="I66" i="5"/>
  <c r="I240" i="6"/>
  <c r="J20" i="15"/>
  <c r="J3" i="15"/>
  <c r="J3" i="5"/>
  <c r="H16" i="2" s="1"/>
  <c r="I109" i="7"/>
  <c r="I139" i="8"/>
  <c r="I86" i="10"/>
  <c r="U3" i="13"/>
  <c r="H28" i="2" s="1"/>
  <c r="H211" i="7"/>
  <c r="H215" i="7" s="1"/>
  <c r="H217" i="7" s="1"/>
  <c r="I38" i="12"/>
  <c r="J29" i="4"/>
  <c r="I114" i="10"/>
  <c r="H24" i="11"/>
  <c r="H34" i="11" s="1"/>
  <c r="I27" i="3"/>
  <c r="K3" i="3"/>
  <c r="H14" i="2" s="1"/>
  <c r="H31" i="5"/>
  <c r="H33" i="5" s="1"/>
  <c r="H20" i="5"/>
  <c r="H54" i="10"/>
  <c r="H112" i="10"/>
  <c r="H131" i="11"/>
  <c r="H184" i="12"/>
  <c r="H188" i="12" s="1"/>
  <c r="I181" i="7"/>
  <c r="J5" i="8"/>
  <c r="H19" i="2" s="1"/>
  <c r="J3" i="8"/>
  <c r="E19" i="2" s="1"/>
  <c r="C110" i="14" s="1"/>
  <c r="K79" i="15"/>
  <c r="I89" i="4"/>
  <c r="I78" i="4"/>
  <c r="I47" i="4"/>
  <c r="I60" i="4" s="1"/>
  <c r="H238" i="6"/>
  <c r="H227" i="6"/>
  <c r="H197" i="6"/>
  <c r="H178" i="6"/>
  <c r="H167" i="6"/>
  <c r="H148" i="6"/>
  <c r="H137" i="6"/>
  <c r="H118" i="6"/>
  <c r="H120" i="6" s="1"/>
  <c r="H107" i="6"/>
  <c r="H88" i="6"/>
  <c r="H77" i="6"/>
  <c r="H58" i="6"/>
  <c r="H47" i="6"/>
  <c r="H18" i="6"/>
  <c r="H175" i="7"/>
  <c r="H179" i="7" s="1"/>
  <c r="H162" i="7"/>
  <c r="H166" i="7" s="1"/>
  <c r="H20" i="12"/>
  <c r="H24" i="12" s="1"/>
  <c r="I16" i="3"/>
  <c r="I29" i="3" s="1"/>
  <c r="I56" i="10"/>
  <c r="H76" i="10"/>
  <c r="H83" i="10"/>
  <c r="H57" i="11"/>
  <c r="H263" i="11"/>
  <c r="H265" i="11" s="1"/>
  <c r="J29" i="3"/>
  <c r="H17" i="2"/>
  <c r="I67" i="8"/>
  <c r="P24" i="14"/>
  <c r="I253" i="7"/>
  <c r="J17" i="15"/>
  <c r="L1" i="15" s="1"/>
  <c r="D21" i="2" s="1"/>
  <c r="H101" i="8"/>
  <c r="H56" i="8"/>
  <c r="H18" i="2"/>
  <c r="H98" i="11"/>
  <c r="H156" i="11"/>
  <c r="H128" i="8"/>
  <c r="H137" i="8"/>
  <c r="H90" i="11"/>
  <c r="H100" i="11" s="1"/>
  <c r="H134" i="12"/>
  <c r="H138" i="12" s="1"/>
  <c r="J1" i="12" s="1"/>
  <c r="D27" i="2" s="1"/>
  <c r="I78" i="3"/>
  <c r="J91" i="4"/>
  <c r="I60" i="6"/>
  <c r="H92" i="8"/>
  <c r="H29" i="8"/>
  <c r="H247" i="7"/>
  <c r="H251" i="7" s="1"/>
  <c r="H234" i="7"/>
  <c r="H238" i="7" s="1"/>
  <c r="H103" i="7"/>
  <c r="H107" i="7" s="1"/>
  <c r="H90" i="7"/>
  <c r="H94" i="7" s="1"/>
  <c r="H47" i="10"/>
  <c r="H105" i="10"/>
  <c r="H189" i="11"/>
  <c r="H199" i="11" s="1"/>
  <c r="H96" i="12"/>
  <c r="H100" i="12" s="1"/>
  <c r="I58" i="3"/>
  <c r="I60" i="3" s="1"/>
  <c r="H25" i="10"/>
  <c r="J2" i="10" s="1"/>
  <c r="E23" i="2" s="1"/>
  <c r="C114" i="14" s="1"/>
  <c r="H58" i="12"/>
  <c r="H62" i="12" s="1"/>
  <c r="H146" i="12"/>
  <c r="H150" i="12" s="1"/>
  <c r="I89" i="3"/>
  <c r="H18" i="10"/>
  <c r="J1" i="10" s="1"/>
  <c r="D23" i="2" s="1"/>
  <c r="C18" i="14" s="1"/>
  <c r="Q18" i="14" s="1"/>
  <c r="C50" i="14" s="1"/>
  <c r="Q50" i="14" s="1"/>
  <c r="H283" i="7"/>
  <c r="H287" i="7" s="1"/>
  <c r="H289" i="7" s="1"/>
  <c r="H270" i="7"/>
  <c r="H274" i="7" s="1"/>
  <c r="H139" i="7"/>
  <c r="H143" i="7" s="1"/>
  <c r="H126" i="7"/>
  <c r="H130" i="7" s="1"/>
  <c r="H32" i="12"/>
  <c r="H36" i="12" s="1"/>
  <c r="H64" i="5"/>
  <c r="H53" i="5"/>
  <c r="J1" i="5" s="1"/>
  <c r="D16" i="2" s="1"/>
  <c r="H65" i="11"/>
  <c r="H123" i="11"/>
  <c r="H108" i="12"/>
  <c r="H112" i="12" s="1"/>
  <c r="I120" i="6"/>
  <c r="H20" i="8"/>
  <c r="J1" i="8" s="1"/>
  <c r="D19" i="2" s="1"/>
  <c r="C14" i="14" s="1"/>
  <c r="Q14" i="14" s="1"/>
  <c r="C46" i="14" s="1"/>
  <c r="Q46" i="14" s="1"/>
  <c r="I27" i="4"/>
  <c r="I16" i="4"/>
  <c r="H31" i="7"/>
  <c r="H35" i="7" s="1"/>
  <c r="H37" i="7" s="1"/>
  <c r="H164" i="11"/>
  <c r="H166" i="11" s="1"/>
  <c r="H222" i="11"/>
  <c r="H232" i="11" s="1"/>
  <c r="H70" i="12"/>
  <c r="H74" i="12" s="1"/>
  <c r="H76" i="12" s="1"/>
  <c r="I166" i="11"/>
  <c r="J24" i="15"/>
  <c r="K106" i="15"/>
  <c r="P56" i="14"/>
  <c r="P120" i="14"/>
  <c r="I29" i="4"/>
  <c r="H60" i="6"/>
  <c r="H57" i="10"/>
  <c r="H86" i="10"/>
  <c r="H115" i="10"/>
  <c r="I37" i="7"/>
  <c r="I145" i="7"/>
  <c r="I289" i="7"/>
  <c r="J3" i="12"/>
  <c r="H27" i="2" s="1"/>
  <c r="I76" i="12"/>
  <c r="I152" i="12"/>
  <c r="J77" i="15"/>
  <c r="F28" i="2"/>
  <c r="C22" i="14"/>
  <c r="Q22" i="14" s="1"/>
  <c r="C54" i="14" s="1"/>
  <c r="Q54" i="14" s="1"/>
  <c r="H152" i="12"/>
  <c r="H139" i="8"/>
  <c r="J70" i="15"/>
  <c r="I91" i="3"/>
  <c r="H210" i="6"/>
  <c r="J4" i="8"/>
  <c r="E20" i="2" s="1"/>
  <c r="C111" i="14" s="1"/>
  <c r="H67" i="8"/>
  <c r="J2" i="12"/>
  <c r="E27" i="2" s="1"/>
  <c r="C117" i="14" s="1"/>
  <c r="J2" i="11"/>
  <c r="E26" i="2" s="1"/>
  <c r="C116" i="14" s="1"/>
  <c r="H114" i="12"/>
  <c r="I73" i="7"/>
  <c r="I217" i="7"/>
  <c r="I114" i="12"/>
  <c r="I190" i="12"/>
  <c r="E21" i="2"/>
  <c r="C112" i="14" s="1"/>
  <c r="I33" i="5"/>
  <c r="L6" i="15"/>
  <c r="H22" i="2" s="1"/>
  <c r="I28" i="10"/>
  <c r="I34" i="11"/>
  <c r="J97" i="15"/>
  <c r="J106" i="15" s="1"/>
  <c r="L4" i="15"/>
  <c r="E22" i="2" s="1"/>
  <c r="C113" i="14" s="1"/>
  <c r="H38" i="12"/>
  <c r="Q118" i="14" l="1"/>
  <c r="C148" i="14" s="1"/>
  <c r="Q148" i="14" s="1"/>
  <c r="C179" i="14" s="1"/>
  <c r="C86" i="14"/>
  <c r="Q86" i="14" s="1"/>
  <c r="Q110" i="14"/>
  <c r="C140" i="14" s="1"/>
  <c r="Q140" i="14" s="1"/>
  <c r="C78" i="14"/>
  <c r="Q78" i="14" s="1"/>
  <c r="Q114" i="14"/>
  <c r="C144" i="14" s="1"/>
  <c r="Q144" i="14" s="1"/>
  <c r="C82" i="14"/>
  <c r="Q82" i="14" s="1"/>
  <c r="Q113" i="14"/>
  <c r="C143" i="14" s="1"/>
  <c r="Q143" i="14" s="1"/>
  <c r="C81" i="14"/>
  <c r="Q81" i="14" s="1"/>
  <c r="H28" i="10"/>
  <c r="H31" i="8"/>
  <c r="H145" i="7"/>
  <c r="H150" i="6"/>
  <c r="I91" i="4"/>
  <c r="K1" i="4"/>
  <c r="D15" i="2" s="1"/>
  <c r="C10" i="14" s="1"/>
  <c r="Q10" i="14" s="1"/>
  <c r="C42" i="14" s="1"/>
  <c r="Q42" i="14" s="1"/>
  <c r="H66" i="5"/>
  <c r="H103" i="8"/>
  <c r="J1" i="7"/>
  <c r="D18" i="2" s="1"/>
  <c r="C13" i="14" s="1"/>
  <c r="Q13" i="14" s="1"/>
  <c r="C45" i="14" s="1"/>
  <c r="Q45" i="14" s="1"/>
  <c r="H67" i="11"/>
  <c r="J53" i="15"/>
  <c r="K2" i="3"/>
  <c r="E14" i="2" s="1"/>
  <c r="H133" i="11"/>
  <c r="K1" i="3"/>
  <c r="D14" i="2" s="1"/>
  <c r="C9" i="14" s="1"/>
  <c r="Q9" i="14" s="1"/>
  <c r="C41" i="14" s="1"/>
  <c r="Q41" i="14" s="1"/>
  <c r="J2" i="8"/>
  <c r="D20" i="2" s="1"/>
  <c r="C15" i="14" s="1"/>
  <c r="Q15" i="14" s="1"/>
  <c r="C47" i="14" s="1"/>
  <c r="Q47" i="14" s="1"/>
  <c r="H180" i="6"/>
  <c r="H25" i="2"/>
  <c r="F19" i="2"/>
  <c r="H29" i="2"/>
  <c r="F23" i="2"/>
  <c r="C11" i="14"/>
  <c r="Q11" i="14" s="1"/>
  <c r="C43" i="14" s="1"/>
  <c r="Q43" i="14" s="1"/>
  <c r="J1" i="11"/>
  <c r="D26" i="2" s="1"/>
  <c r="D29" i="2" s="1"/>
  <c r="H109" i="7"/>
  <c r="H181" i="7"/>
  <c r="H253" i="7"/>
  <c r="J2" i="7"/>
  <c r="E18" i="2" s="1"/>
  <c r="C109" i="14" s="1"/>
  <c r="H31" i="6"/>
  <c r="J1" i="6"/>
  <c r="D17" i="2" s="1"/>
  <c r="C12" i="14" s="1"/>
  <c r="Q12" i="14" s="1"/>
  <c r="C44" i="14" s="1"/>
  <c r="Q44" i="14" s="1"/>
  <c r="J2" i="5"/>
  <c r="E16" i="2" s="1"/>
  <c r="J2" i="6"/>
  <c r="E17" i="2" s="1"/>
  <c r="C108" i="14" s="1"/>
  <c r="K2" i="4"/>
  <c r="E15" i="2" s="1"/>
  <c r="H90" i="6"/>
  <c r="J26" i="15"/>
  <c r="H240" i="6"/>
  <c r="E29" i="2"/>
  <c r="F27" i="2"/>
  <c r="F21" i="2"/>
  <c r="C16" i="14"/>
  <c r="Q16" i="14" s="1"/>
  <c r="C48" i="14" s="1"/>
  <c r="Q48" i="14" s="1"/>
  <c r="C21" i="14"/>
  <c r="Q21" i="14" s="1"/>
  <c r="J79" i="15"/>
  <c r="F22" i="2"/>
  <c r="F14" i="2" l="1"/>
  <c r="C105" i="14"/>
  <c r="C171" i="14"/>
  <c r="F18" i="2"/>
  <c r="C174" i="14"/>
  <c r="Q176" i="14"/>
  <c r="C175" i="14"/>
  <c r="Q175" i="14" s="1"/>
  <c r="F15" i="2"/>
  <c r="C106" i="14"/>
  <c r="Q106" i="14" s="1"/>
  <c r="C136" i="14" s="1"/>
  <c r="Q136" i="14" s="1"/>
  <c r="F16" i="2"/>
  <c r="C107" i="14"/>
  <c r="Q107" i="14" s="1"/>
  <c r="C137" i="14" s="1"/>
  <c r="Q137" i="14" s="1"/>
  <c r="Q108" i="14"/>
  <c r="C138" i="14" s="1"/>
  <c r="Q138" i="14" s="1"/>
  <c r="C76" i="14"/>
  <c r="Q76" i="14" s="1"/>
  <c r="Q112" i="14"/>
  <c r="C142" i="14" s="1"/>
  <c r="Q142" i="14" s="1"/>
  <c r="C80" i="14"/>
  <c r="Q80" i="14" s="1"/>
  <c r="Q111" i="14"/>
  <c r="C141" i="14" s="1"/>
  <c r="Q141" i="14" s="1"/>
  <c r="C79" i="14"/>
  <c r="Q79" i="14" s="1"/>
  <c r="Q105" i="14"/>
  <c r="C135" i="14" s="1"/>
  <c r="Q135" i="14" s="1"/>
  <c r="C166" i="14" s="1"/>
  <c r="Q166" i="14" s="1"/>
  <c r="C73" i="14"/>
  <c r="C75" i="14"/>
  <c r="Q75" i="14" s="1"/>
  <c r="Q109" i="14"/>
  <c r="C139" i="14" s="1"/>
  <c r="Q139" i="14" s="1"/>
  <c r="C77" i="14"/>
  <c r="Q77" i="14" s="1"/>
  <c r="C74" i="14"/>
  <c r="Q74" i="14" s="1"/>
  <c r="F20" i="2"/>
  <c r="H31" i="2"/>
  <c r="E25" i="2"/>
  <c r="E31" i="2" s="1"/>
  <c r="D25" i="2"/>
  <c r="D31" i="2" s="1"/>
  <c r="C20" i="14"/>
  <c r="Q20" i="14" s="1"/>
  <c r="C52" i="14" s="1"/>
  <c r="Q52" i="14" s="1"/>
  <c r="F26" i="2"/>
  <c r="F29" i="2" s="1"/>
  <c r="F17" i="2"/>
  <c r="C53" i="14"/>
  <c r="C167" i="14" l="1"/>
  <c r="Q171" i="14"/>
  <c r="C170" i="14"/>
  <c r="C168" i="14"/>
  <c r="Q168" i="14" s="1"/>
  <c r="C172" i="14"/>
  <c r="Q172" i="14" s="1"/>
  <c r="F25" i="2"/>
  <c r="F31" i="2" s="1"/>
  <c r="G22" i="2" s="1"/>
  <c r="Q174" i="14"/>
  <c r="C173" i="14"/>
  <c r="Q173" i="14" s="1"/>
  <c r="Q170" i="14"/>
  <c r="C169" i="14"/>
  <c r="Q169" i="14" s="1"/>
  <c r="Q167" i="14"/>
  <c r="Q116" i="14"/>
  <c r="C146" i="14" s="1"/>
  <c r="Q146" i="14" s="1"/>
  <c r="C84" i="14"/>
  <c r="Q84" i="14" s="1"/>
  <c r="Q73" i="14"/>
  <c r="Q24" i="14"/>
  <c r="C24" i="14"/>
  <c r="Q53" i="14"/>
  <c r="C85" i="14" s="1"/>
  <c r="Q85" i="14" s="1"/>
  <c r="C56" i="14"/>
  <c r="C177" i="14" l="1"/>
  <c r="Q177" i="14" s="1"/>
  <c r="Q88" i="14"/>
  <c r="C88" i="14"/>
  <c r="G28" i="2"/>
  <c r="G26" i="2"/>
  <c r="G29" i="2" s="1"/>
  <c r="G14" i="2"/>
  <c r="G23" i="2"/>
  <c r="G15" i="2"/>
  <c r="G18" i="2"/>
  <c r="G19" i="2"/>
  <c r="E32" i="2"/>
  <c r="G24" i="2"/>
  <c r="G16" i="2"/>
  <c r="G27" i="2"/>
  <c r="G20" i="2"/>
  <c r="G17" i="2"/>
  <c r="G21" i="2"/>
  <c r="D32" i="2"/>
  <c r="F32" i="2" s="1"/>
  <c r="G25" i="2"/>
  <c r="G31" i="2" s="1"/>
  <c r="Q56" i="14"/>
  <c r="Q117" i="14" l="1"/>
  <c r="C120" i="14"/>
  <c r="Q120" i="14" l="1"/>
  <c r="C147" i="14"/>
  <c r="Q147" i="14" l="1"/>
  <c r="C178" i="14" s="1"/>
  <c r="Q178" i="14" s="1"/>
  <c r="C150" i="14"/>
  <c r="Q150" i="14" l="1"/>
  <c r="Q179" i="14" l="1"/>
  <c r="Q181" i="14" s="1"/>
  <c r="C181" i="14"/>
</calcChain>
</file>

<file path=xl/sharedStrings.xml><?xml version="1.0" encoding="utf-8"?>
<sst xmlns="http://schemas.openxmlformats.org/spreadsheetml/2006/main" count="1678" uniqueCount="257">
  <si>
    <t xml:space="preserve">ANEXO 1 - PLANO DE APLICAÇÃO </t>
  </si>
  <si>
    <t>QUADRO RESUMO</t>
  </si>
  <si>
    <t xml:space="preserve">COORDENADOR: </t>
  </si>
  <si>
    <t>Elementos de Despesa</t>
  </si>
  <si>
    <t>TOTAL</t>
  </si>
  <si>
    <t>%</t>
  </si>
  <si>
    <t>1. Outras Despesas de Custeio</t>
  </si>
  <si>
    <t>1.1. Diárias</t>
  </si>
  <si>
    <t>3390.14.00</t>
  </si>
  <si>
    <t>1.2. Passagens e despesas de locomoção</t>
  </si>
  <si>
    <t>3390.33.00</t>
  </si>
  <si>
    <t>1.3. Serviços de Consultoria</t>
  </si>
  <si>
    <t>3390.35.00</t>
  </si>
  <si>
    <r>
      <t xml:space="preserve">1.4. Material de Consumo </t>
    </r>
    <r>
      <rPr>
        <b/>
        <sz val="12"/>
        <rFont val="Arial"/>
        <family val="2"/>
        <charset val="1"/>
      </rPr>
      <t xml:space="preserve">NACIONAL </t>
    </r>
  </si>
  <si>
    <t>3390.30.00</t>
  </si>
  <si>
    <r>
      <t>1.5. Material de Consumo I</t>
    </r>
    <r>
      <rPr>
        <b/>
        <sz val="12"/>
        <rFont val="Arial"/>
        <family val="2"/>
        <charset val="1"/>
      </rPr>
      <t xml:space="preserve">MPORTADO/ USO CONTROLADO </t>
    </r>
  </si>
  <si>
    <t>1.6. Serviços de Terceiros - Pessoa Física</t>
  </si>
  <si>
    <t>3390.36.00</t>
  </si>
  <si>
    <t xml:space="preserve">1.7. Bolsas </t>
  </si>
  <si>
    <t>3390.18.00</t>
  </si>
  <si>
    <t xml:space="preserve">     1.7.1 Auxílio Financeiro - Bolsas</t>
  </si>
  <si>
    <t>1.8. Serviços de Terceiros - Pessoa Jurídica</t>
  </si>
  <si>
    <t>3390.39.00</t>
  </si>
  <si>
    <t>Sub-Total Custeio</t>
  </si>
  <si>
    <t xml:space="preserve">2. Investimentos </t>
  </si>
  <si>
    <r>
      <t xml:space="preserve">2.1. Equipamentos e Material Permanente  </t>
    </r>
    <r>
      <rPr>
        <b/>
        <sz val="12"/>
        <rFont val="Arial"/>
        <family val="2"/>
        <charset val="1"/>
      </rPr>
      <t>NACIONAL</t>
    </r>
  </si>
  <si>
    <t>4490.52.00</t>
  </si>
  <si>
    <r>
      <t xml:space="preserve">2.2. Equipamentos e Material Permanente </t>
    </r>
    <r>
      <rPr>
        <b/>
        <sz val="12"/>
        <rFont val="Arial"/>
        <family val="2"/>
        <charset val="1"/>
      </rPr>
      <t>IMPORTADO</t>
    </r>
  </si>
  <si>
    <t xml:space="preserve">2.3. Obras e Instalações </t>
  </si>
  <si>
    <t>4490.51.00</t>
  </si>
  <si>
    <t>Sub-Total Investimentos</t>
  </si>
  <si>
    <t>Total Geral</t>
  </si>
  <si>
    <t>1. OUTRAS DESPESAS DE CUSTEIO</t>
  </si>
  <si>
    <t>1.1. CUSTEIO - Diárias</t>
  </si>
  <si>
    <t>PAG 1</t>
  </si>
  <si>
    <t>Subelementos de Despesa</t>
  </si>
  <si>
    <t>Ação Nº</t>
  </si>
  <si>
    <t>Etapa  Nº</t>
  </si>
  <si>
    <t>Destino e Finalidade</t>
  </si>
  <si>
    <t xml:space="preserve">Instituição </t>
  </si>
  <si>
    <t>Quadro Resumo</t>
  </si>
  <si>
    <t>Valor Unitário (R$)</t>
  </si>
  <si>
    <t>Qtde</t>
  </si>
  <si>
    <t xml:space="preserve">Subtotal </t>
  </si>
  <si>
    <t xml:space="preserve">1.1.1. CONTRAPARTIDA </t>
  </si>
  <si>
    <t>SUB TOTAL CONTRAPARTIDA</t>
  </si>
  <si>
    <t>TOTAL PAG 1</t>
  </si>
  <si>
    <t xml:space="preserve">1. Assinatura do Representante Legal da Instituição Proponente        </t>
  </si>
  <si>
    <t xml:space="preserve">2. Assinatura do Coordenador Técnico do Projeto </t>
  </si>
  <si>
    <t>PAG 2</t>
  </si>
  <si>
    <t>TOTAL PAG 2</t>
  </si>
  <si>
    <t>PAG 3</t>
  </si>
  <si>
    <t>TOTAL PAG 3</t>
  </si>
  <si>
    <t xml:space="preserve">1.2. CUSTEIO - Passagens e Despesas com Locomoção </t>
  </si>
  <si>
    <t>Meio de Transporte</t>
  </si>
  <si>
    <t xml:space="preserve">1.2.1. CONTRAPARTIDA </t>
  </si>
  <si>
    <t>1.3. CUSTEIO - Consultoria</t>
  </si>
  <si>
    <t>Finalidade e Justificativa</t>
  </si>
  <si>
    <t>Valor</t>
  </si>
  <si>
    <t>1.3.1. CONTRPARTIDA</t>
  </si>
  <si>
    <t xml:space="preserve">1.4. CUSTEIO - Material de Consumo - Nacional </t>
  </si>
  <si>
    <t>Descrição</t>
  </si>
  <si>
    <t>1.4.1. CONTRAPARTIDA</t>
  </si>
  <si>
    <t>PAG 4</t>
  </si>
  <si>
    <t>TOTAL  PAG 4</t>
  </si>
  <si>
    <t>PAG 5</t>
  </si>
  <si>
    <t>TOTAL PAG 5</t>
  </si>
  <si>
    <t>PAG 6</t>
  </si>
  <si>
    <t>TOTAL PAG 6</t>
  </si>
  <si>
    <t>PAG 7</t>
  </si>
  <si>
    <t>TOTAL PAG 7</t>
  </si>
  <si>
    <t>PAG 8</t>
  </si>
  <si>
    <t>TOTAL PAG 8</t>
  </si>
  <si>
    <t>1.5. CUSTEIO - Material de Consumo - Importado/ Uso Controlado</t>
  </si>
  <si>
    <t>Valor Unitário (US$)</t>
  </si>
  <si>
    <t>* VALOR COTAÇÃO DO DÓLAR (REFERÊNCIA)</t>
  </si>
  <si>
    <t>1.5.1. CONTRAPARTIDA</t>
  </si>
  <si>
    <t>SUB TOTAL CONTRAPARTIDA (US$)</t>
  </si>
  <si>
    <t>SUB TOTAL CONTRAPARTIDA (R$)</t>
  </si>
  <si>
    <t>TOTAL PAG 1 (R$)</t>
  </si>
  <si>
    <t>* Preenchimento obrigatório pela Instituição Proponente</t>
  </si>
  <si>
    <t>TOTAL PAG 2 (R$)</t>
  </si>
  <si>
    <t>TOTAL PAG 3 (R$)</t>
  </si>
  <si>
    <t>TOTAL PAG 4 (R$)</t>
  </si>
  <si>
    <t>TOTAL PAG 5 (R$)</t>
  </si>
  <si>
    <t>TOTAL PAG 6 (R$)</t>
  </si>
  <si>
    <t>TOTAL PAG 7 (R$)</t>
  </si>
  <si>
    <t>TOTAL PAG 8 (R$)</t>
  </si>
  <si>
    <t>1.6. CUSTEIO - Serviços de Terceiros Pessoa Física</t>
  </si>
  <si>
    <t>Descrição e Finalidade</t>
  </si>
  <si>
    <t>1.6.1. CONTRAPARTIDA</t>
  </si>
  <si>
    <t>TOTAL GERAL</t>
  </si>
  <si>
    <t>1.7. CUSTEIO - Bolsas</t>
  </si>
  <si>
    <t>Categoria da Bolsa</t>
  </si>
  <si>
    <t>1.7.1. CONTRAPARTIDA</t>
  </si>
  <si>
    <t>Qtde 
(Deslocamentos)</t>
  </si>
  <si>
    <t>1.7.3. CONTRAPARTIDA</t>
  </si>
  <si>
    <t>1.8. CUSTEIO - Serviços de Terceiros Pessoa Jurídica</t>
  </si>
  <si>
    <t>1.8.1. CONTRAPARTIDA</t>
  </si>
  <si>
    <t>2. INVESTIMENTOS</t>
  </si>
  <si>
    <t>2.1. INVESTIMENTOS - Equipamentos e Material Permanente - NACIONAL</t>
  </si>
  <si>
    <t>Descrição e Especificação</t>
  </si>
  <si>
    <t>2.1.1. CONTRAPARTIDA</t>
  </si>
  <si>
    <t>2.2. INVESTIMENTOS - Equipamentos e Material Permanente - IMPORTADO</t>
  </si>
  <si>
    <t>2.2.1. CONTRAPARTIDA</t>
  </si>
  <si>
    <t>2.3. INVESTIMENTOS - Obras e Instalações</t>
  </si>
  <si>
    <t>Etapa Nº</t>
  </si>
  <si>
    <t>Finalidade</t>
  </si>
  <si>
    <t>Obra 02:</t>
  </si>
  <si>
    <t>Obra 03:</t>
  </si>
  <si>
    <t>Obra 04:</t>
  </si>
  <si>
    <t>Obra 05:</t>
  </si>
  <si>
    <t>Obra 06:</t>
  </si>
  <si>
    <t xml:space="preserve"> TOTAL</t>
  </si>
  <si>
    <t>Informações Técnicas Obrigatórias</t>
  </si>
  <si>
    <t>Responsabilidade Técnica</t>
  </si>
  <si>
    <t>CREA</t>
  </si>
  <si>
    <t>CAU</t>
  </si>
  <si>
    <t>CPF</t>
  </si>
  <si>
    <t>Profissional Responsável</t>
  </si>
  <si>
    <t>Nº da Obra</t>
  </si>
  <si>
    <t>Cartório Registro do Imóvel</t>
  </si>
  <si>
    <t>Certidão</t>
  </si>
  <si>
    <t>ART</t>
  </si>
  <si>
    <t>RRT</t>
  </si>
  <si>
    <t>Matrícula</t>
  </si>
  <si>
    <t>Logradouro</t>
  </si>
  <si>
    <t xml:space="preserve">Data Emissão </t>
  </si>
  <si>
    <t>Data Validade</t>
  </si>
  <si>
    <t>Obra 01</t>
  </si>
  <si>
    <t>Obra 02</t>
  </si>
  <si>
    <t>Obra 03</t>
  </si>
  <si>
    <t>Obra 04</t>
  </si>
  <si>
    <t>Obra 05</t>
  </si>
  <si>
    <t>Obra 06</t>
  </si>
  <si>
    <t xml:space="preserve">Número: indicar o número da ART ou da RRT válida, relativa ao projeto que compreenda a construção, a reforma, ou a ampliação referente ao objeto da transferência. A consulta da validade da ART é realizada diretamente no banco de dados do CREA (Conselho Regional de Engenharia e Agronomia). </t>
  </si>
  <si>
    <t>CRONOGRAMA DE DESEMBOLSO</t>
  </si>
  <si>
    <t>ELEMENTOS DE DESPESA</t>
  </si>
  <si>
    <t>VALOR PROJETO</t>
  </si>
  <si>
    <t>*MÊS (ANO 1)</t>
  </si>
  <si>
    <t xml:space="preserve">SALDO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</si>
  <si>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</si>
  <si>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</si>
  <si>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</si>
  <si>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</si>
  <si>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</si>
  <si>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</si>
  <si>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</si>
  <si>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</si>
  <si>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</si>
  <si>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</si>
  <si>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</si>
  <si>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</si>
  <si>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3390.1400</t>
  </si>
  <si>
    <t>Diárias</t>
  </si>
  <si>
    <t>3390.3300</t>
  </si>
  <si>
    <t>Passagens</t>
  </si>
  <si>
    <t>3390.3500</t>
  </si>
  <si>
    <t>Consultoria</t>
  </si>
  <si>
    <t>3390.3000</t>
  </si>
  <si>
    <t>Mat. Consumo 
NACIONAL</t>
  </si>
  <si>
    <t>Mat. Consumo 
IMPORTADO</t>
  </si>
  <si>
    <t>3390.3600</t>
  </si>
  <si>
    <t>ST Pessoa Física</t>
  </si>
  <si>
    <t>3390.1800</t>
  </si>
  <si>
    <t>Bolsas</t>
  </si>
  <si>
    <t>Auxilio Financeiro</t>
  </si>
  <si>
    <t>3390.3900</t>
  </si>
  <si>
    <t>ST Pessoa Jurídica</t>
  </si>
  <si>
    <t>4490.5200</t>
  </si>
  <si>
    <t>Equipamentos e Mat. Permanente 
NACIONAL</t>
  </si>
  <si>
    <t>Equipamentos e Mat. Permanente 
IMPORTADO</t>
  </si>
  <si>
    <t>4490.5100</t>
  </si>
  <si>
    <t>Obras e Instalações</t>
  </si>
  <si>
    <t>TOTAL:</t>
  </si>
  <si>
    <t>* Entende-se por mês 1 (um) o mês de início das atividades do projeto.</t>
  </si>
  <si>
    <t>** Definir valores a serem liberados mensalmente ao Projeto (em amarelo)</t>
  </si>
  <si>
    <t>SALDO
ANO 1</t>
  </si>
  <si>
    <t>MÊS (ANO 2)</t>
  </si>
  <si>
    <t>SALDO
ANO 2</t>
  </si>
  <si>
    <t xml:space="preserve">     1.6.1. Obrigações Tributárias e Contributivas</t>
  </si>
  <si>
    <t>Rendimentos Financeiros**</t>
  </si>
  <si>
    <t>Contrapartida*</t>
  </si>
  <si>
    <t>Rendimentos Financeiros</t>
  </si>
  <si>
    <t>3390.4700</t>
  </si>
  <si>
    <t>Quantidade</t>
  </si>
  <si>
    <t>Meses</t>
  </si>
  <si>
    <t>Total</t>
  </si>
  <si>
    <t xml:space="preserve">Rendimentos Financeiros </t>
  </si>
  <si>
    <t xml:space="preserve">Obra 01: </t>
  </si>
  <si>
    <t>TOTAL PAG 4</t>
  </si>
  <si>
    <t>2.3.1. INVESTIMENTOS - Obras e Instalações/ CONTRAPARTIDA</t>
  </si>
  <si>
    <t>Obrigações Tributárias e Contributivas</t>
  </si>
  <si>
    <t xml:space="preserve">Responsabilidade Técnica: deve-se escolher qual o tipo de documento técnico se refere à obra do convênio (ART ou RRT). </t>
  </si>
  <si>
    <t xml:space="preserve">Registro CREA/CAU: informar o número do registro no CREA ou no CAU (Conselho de Arquitetura e Urbanismo) do responsável pela emissão da respectiva ART ou RRT, respectivamente. </t>
  </si>
  <si>
    <t xml:space="preserve">CPF: informar o número do CPF do profissional técnico responsável pela emissão do documento. </t>
  </si>
  <si>
    <t xml:space="preserve">Profissional Responsável: informar o nome do profissional técnico responsável pela emissão do documento. </t>
  </si>
  <si>
    <t xml:space="preserve">A certidão do imóvel será informada através do preenchimento dos seguintes campos: </t>
  </si>
  <si>
    <t xml:space="preserve">Matrícula do imóvel / Logradouro: indicar o número da matrícula do registro do imóvel onde será realizada a obra objeto da transferência. </t>
  </si>
  <si>
    <t xml:space="preserve">Cartório de registro de imóveis: indicar o cartório e correspondente jurisdição onde fica registrado o imóvel referente à transferência. </t>
  </si>
  <si>
    <t xml:space="preserve">Data de emissão da certidão: informar a data em que a certidão atualizada do imóvel foi emitida e consta no próprio documento. </t>
  </si>
  <si>
    <t xml:space="preserve">Data de validade da certidão: informar a data de validade da certidão atualizada do imóvel e que consta no documento emitido. </t>
  </si>
  <si>
    <t xml:space="preserve">Observação: Nos casos de obras em vias de acesso, e.g. pavimentação asfáltica, deve-se informar no campo Matrícula do imóvel / Logradouro a rua ou a rodovia onde a obra será realizada. O campo Cartório de registro de imóveis servirá para informar os trechos ou quilometragens em que haverá obra. As datas das certidões podem corresponder às datas de assinatura e vigência do instrumento de transferência. </t>
  </si>
  <si>
    <t>CONTRAPARTIDA</t>
  </si>
  <si>
    <t>CONTRAPRTIDA TRIBUTOS</t>
  </si>
  <si>
    <t>RENDIMENTOS PF</t>
  </si>
  <si>
    <t>RENDIMENTOS TRIBUTOS</t>
  </si>
  <si>
    <t>UGF BOLSA</t>
  </si>
  <si>
    <t>UGF AUXILIO</t>
  </si>
  <si>
    <t>1.7.2. CUSTEIO - Auxílio Financeiro</t>
  </si>
  <si>
    <t>CONTRAPARTIDA AUXILIO</t>
  </si>
  <si>
    <t>RENDIMENTOS BOLSA</t>
  </si>
  <si>
    <t>RENDIMENTOS AUXILIO</t>
  </si>
  <si>
    <t>1.6.1. CUSTEIO - Obrigações Tributárias e Contributivas</t>
  </si>
  <si>
    <t>Qtde. 
(área, m²)</t>
  </si>
  <si>
    <t>Valor m² 
(Referência)</t>
  </si>
  <si>
    <t>Total Previsto 
(R$)</t>
  </si>
  <si>
    <t xml:space="preserve">Obra 07: </t>
  </si>
  <si>
    <t>Obra 08:</t>
  </si>
  <si>
    <t>Obra 09:</t>
  </si>
  <si>
    <t>Obra 10:</t>
  </si>
  <si>
    <t>Obra 11:</t>
  </si>
  <si>
    <t>Obra 12:</t>
  </si>
  <si>
    <t>Obra 07</t>
  </si>
  <si>
    <t>Obra 08</t>
  </si>
  <si>
    <t>Obra 09</t>
  </si>
  <si>
    <t>Obra 10</t>
  </si>
  <si>
    <t>Obra 11</t>
  </si>
  <si>
    <t>Obra 12</t>
  </si>
  <si>
    <t>3390.40.00</t>
  </si>
  <si>
    <t>1.9. Serviços de Tecnologia da Informação e Comunicação – Pessoa Jurídica</t>
  </si>
  <si>
    <t>1.9. CUSTEIO - Serviços de Tecnologia da Informação e Comunicação – Pessoa Jurídica</t>
  </si>
  <si>
    <t>3390.4000</t>
  </si>
  <si>
    <t>ST TIC Pessoa Jurídica</t>
  </si>
  <si>
    <t xml:space="preserve">1. Assinatura do Representante Legal da Instituição Proponente:        </t>
  </si>
  <si>
    <t xml:space="preserve">2. Assinatura do Coordenador Técnico do Projeto: </t>
  </si>
  <si>
    <t xml:space="preserve">3. ATESTO que os valores descritos nesta proposta são compatíveis aos valores de mercado: </t>
  </si>
  <si>
    <t>Assinatura do Representante do departamento de compras ou equivalente na Instituição Proponente</t>
  </si>
  <si>
    <t xml:space="preserve">TÍTULO  DO PROJETO: </t>
  </si>
  <si>
    <t>INSTITUIÇÃO PROPONENTE:</t>
  </si>
  <si>
    <t>Unidade Executiva do Fundo Paraná - UEF</t>
  </si>
  <si>
    <t>MÊS (ANO 1)</t>
  </si>
  <si>
    <t xml:space="preserve">                                                                 Unidade Executiva do Fundo Paraná - UEF</t>
  </si>
  <si>
    <t xml:space="preserve">                                                 Unidade Executiva do Fundo Paraná - UEF</t>
  </si>
  <si>
    <t>SUB TOTAL UEF (R$)</t>
  </si>
  <si>
    <t>SUB TOTAL UEF (US$)</t>
  </si>
  <si>
    <t>UEF</t>
  </si>
  <si>
    <t>RENDIMENTOS UEF</t>
  </si>
  <si>
    <t>UEF PF</t>
  </si>
  <si>
    <t>UEF TRIBUTOS</t>
  </si>
  <si>
    <t>SUB TOTAL UEF</t>
  </si>
  <si>
    <t>Meta Nº</t>
  </si>
  <si>
    <t>* em conformidade com os valores do Ato Administrativo vigente - UEF</t>
  </si>
  <si>
    <t>* em conformidade com os valores do  Ato Administrativo vigente - UEF</t>
  </si>
  <si>
    <t>MÊS (ANO 3)</t>
  </si>
  <si>
    <t>VALOR DO PROJETO</t>
  </si>
  <si>
    <r>
      <t xml:space="preserve">Caberá ao representante do Departamento de Compras ou equivalente da Instituição Proponente, </t>
    </r>
    <r>
      <rPr>
        <b/>
        <sz val="14"/>
        <rFont val="Arial"/>
        <family val="2"/>
      </rPr>
      <t xml:space="preserve">atestar </t>
    </r>
    <r>
      <rPr>
        <b/>
        <i/>
        <sz val="14"/>
        <rFont val="Arial"/>
        <family val="2"/>
      </rPr>
      <t>neste Quadro Resumo que os valores descritos neste Plano de Trabalho e respectivo Plano de Aplicação são compatíveis aos valores de mercado.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</si>
</sst>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dd/mm/yy;@"/>
    <numFmt numFmtId="166" formatCode="#,##0.00_ ;[Red]\-#,##0.00\ "/>
    <numFmt numFmtId="167" formatCode="_(* #,##0.00_);_(* \(#,##0.00\);_(* \-??_);_(@_)"/>
  </numFmts>
  <fonts count="3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"/>
      <family val="2"/>
    </font>
    <font>
      <sz val="12"/>
      <name val="Arial"/>
      <family val="2"/>
      <charset val="1"/>
    </font>
    <font>
      <b/>
      <i/>
      <sz val="12"/>
      <name val="Arial"/>
      <family val="2"/>
      <charset val="1"/>
    </font>
    <font>
      <i/>
      <sz val="12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  <charset val="1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1"/>
    </font>
    <font>
      <b/>
      <i/>
      <sz val="10"/>
      <name val="Arial"/>
      <family val="2"/>
      <charset val="1"/>
    </font>
    <font>
      <b/>
      <sz val="9"/>
      <name val="Calibri"/>
      <family val="2"/>
      <charset val="1"/>
    </font>
    <font>
      <sz val="9"/>
      <name val="Arial"/>
      <family val="2"/>
      <charset val="1"/>
    </font>
    <font>
      <b/>
      <i/>
      <sz val="11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6"/>
      <color indexed="8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0"/>
      <color indexed="55"/>
      <name val="Arial"/>
      <family val="2"/>
    </font>
    <font>
      <b/>
      <sz val="10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4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b/>
      <sz val="10"/>
      <color theme="0" tint="-0.34998626667073579"/>
      <name val="Arial"/>
      <family val="2"/>
      <charset val="1"/>
    </font>
    <font>
      <b/>
      <sz val="24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FFFF"/>
        <bgColor rgb="FFFFFFCC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41">
    <border>
      <left/>
      <right/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ck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3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ck">
        <color indexed="6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8"/>
      </top>
      <bottom style="hair">
        <color indexed="63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5" fillId="0" borderId="0"/>
    <xf numFmtId="0" fontId="24" fillId="0" borderId="0"/>
    <xf numFmtId="0" fontId="24" fillId="0" borderId="0"/>
    <xf numFmtId="167" fontId="24" fillId="0" borderId="0" applyBorder="0" applyProtection="0"/>
    <xf numFmtId="9" fontId="24" fillId="0" borderId="0" applyBorder="0" applyProtection="0"/>
    <xf numFmtId="167" fontId="25" fillId="0" borderId="0" applyFill="0" applyBorder="0" applyAlignment="0" applyProtection="0"/>
    <xf numFmtId="9" fontId="25" fillId="0" borderId="0" applyFill="0" applyBorder="0" applyAlignment="0" applyProtection="0"/>
  </cellStyleXfs>
  <cellXfs count="541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vertical="center"/>
      <protection locked="0"/>
    </xf>
    <xf numFmtId="166" fontId="10" fillId="2" borderId="0" xfId="0" applyNumberFormat="1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horizontal="left" vertical="center"/>
      <protection locked="0"/>
    </xf>
    <xf numFmtId="166" fontId="0" fillId="2" borderId="0" xfId="0" applyNumberFormat="1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66" fontId="10" fillId="2" borderId="0" xfId="0" applyNumberFormat="1" applyFont="1" applyFill="1" applyAlignment="1" applyProtection="1">
      <alignment horizontal="center" vertical="center"/>
      <protection locked="0"/>
    </xf>
    <xf numFmtId="3" fontId="5" fillId="3" borderId="4" xfId="0" applyNumberFormat="1" applyFont="1" applyFill="1" applyBorder="1" applyAlignment="1" applyProtection="1">
      <alignment vertical="center" wrapText="1"/>
    </xf>
    <xf numFmtId="3" fontId="7" fillId="2" borderId="4" xfId="0" applyNumberFormat="1" applyFont="1" applyFill="1" applyBorder="1" applyAlignment="1" applyProtection="1">
      <alignment vertical="center"/>
      <protection locked="0"/>
    </xf>
    <xf numFmtId="3" fontId="5" fillId="3" borderId="4" xfId="0" applyNumberFormat="1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right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4" fontId="10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4" fontId="10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5" xfId="0" applyNumberFormat="1" applyFont="1" applyFill="1" applyBorder="1" applyAlignment="1" applyProtection="1">
      <alignment vertical="center" wrapText="1"/>
    </xf>
    <xf numFmtId="3" fontId="7" fillId="2" borderId="5" xfId="0" applyNumberFormat="1" applyFont="1" applyFill="1" applyBorder="1" applyAlignment="1" applyProtection="1">
      <alignment vertical="center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3" fontId="16" fillId="0" borderId="4" xfId="3" applyNumberFormat="1" applyFont="1" applyFill="1" applyBorder="1" applyAlignment="1" applyProtection="1">
      <alignment horizontal="righ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3" fontId="16" fillId="0" borderId="1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3" applyNumberFormat="1" applyFont="1" applyFill="1" applyBorder="1" applyAlignment="1" applyProtection="1">
      <alignment horizontal="right" vertical="center" wrapText="1"/>
      <protection locked="0"/>
    </xf>
    <xf numFmtId="3" fontId="6" fillId="3" borderId="6" xfId="3" applyNumberFormat="1" applyFont="1" applyFill="1" applyBorder="1" applyAlignment="1" applyProtection="1">
      <alignment horizontal="right" vertical="center" wrapText="1"/>
      <protection locked="0"/>
    </xf>
    <xf numFmtId="3" fontId="6" fillId="3" borderId="7" xfId="3" applyNumberFormat="1" applyFont="1" applyFill="1" applyBorder="1" applyAlignment="1" applyProtection="1">
      <alignment horizontal="right" vertical="center" wrapText="1"/>
    </xf>
    <xf numFmtId="3" fontId="6" fillId="3" borderId="8" xfId="3" applyNumberFormat="1" applyFont="1" applyFill="1" applyBorder="1" applyAlignment="1" applyProtection="1">
      <alignment horizontal="right" vertical="center" wrapText="1"/>
    </xf>
    <xf numFmtId="3" fontId="6" fillId="3" borderId="9" xfId="3" applyNumberFormat="1" applyFont="1" applyFill="1" applyBorder="1" applyAlignment="1" applyProtection="1">
      <alignment horizontal="right" vertical="center" wrapText="1"/>
    </xf>
    <xf numFmtId="3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6" fillId="4" borderId="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3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3" fontId="26" fillId="0" borderId="0" xfId="0" applyNumberFormat="1" applyFont="1" applyBorder="1" applyAlignment="1" applyProtection="1">
      <alignment horizontal="right" vertical="center"/>
      <protection locked="0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3" fontId="6" fillId="0" borderId="13" xfId="3" applyNumberFormat="1" applyFont="1" applyFill="1" applyBorder="1" applyAlignment="1" applyProtection="1">
      <alignment horizontal="right" vertical="center" wrapText="1"/>
      <protection locked="0"/>
    </xf>
    <xf numFmtId="3" fontId="6" fillId="4" borderId="4" xfId="0" applyNumberFormat="1" applyFont="1" applyFill="1" applyBorder="1" applyAlignment="1" applyProtection="1">
      <alignment horizontal="right" vertical="center" wrapText="1"/>
    </xf>
    <xf numFmtId="3" fontId="12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26" fillId="0" borderId="3" xfId="0" applyNumberFormat="1" applyFont="1" applyBorder="1" applyAlignment="1" applyProtection="1">
      <alignment horizontal="right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left" vertical="center" wrapText="1"/>
      <protection locked="0"/>
    </xf>
    <xf numFmtId="3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2" fillId="2" borderId="11" xfId="0" applyFont="1" applyFill="1" applyBorder="1" applyAlignment="1" applyProtection="1">
      <alignment horizontal="right" vertical="center" wrapText="1"/>
      <protection locked="0"/>
    </xf>
    <xf numFmtId="3" fontId="1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5" fillId="4" borderId="14" xfId="0" applyFont="1" applyFill="1" applyBorder="1" applyAlignment="1" applyProtection="1">
      <alignment vertical="center"/>
      <protection locked="0"/>
    </xf>
    <xf numFmtId="0" fontId="15" fillId="4" borderId="13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4" fontId="12" fillId="0" borderId="0" xfId="0" applyNumberFormat="1" applyFont="1" applyBorder="1" applyAlignment="1" applyProtection="1">
      <alignment vertical="center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right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4" fontId="12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1" xfId="0" applyFont="1" applyFill="1" applyBorder="1" applyAlignment="1" applyProtection="1">
      <alignment horizontal="right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4" fontId="12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26" fillId="0" borderId="3" xfId="0" applyFont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5" fillId="4" borderId="4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Border="1" applyAlignment="1" applyProtection="1">
      <alignment horizontal="right" vertical="center" wrapText="1"/>
      <protection locked="0"/>
    </xf>
    <xf numFmtId="3" fontId="1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3" fontId="12" fillId="0" borderId="0" xfId="0" applyNumberFormat="1" applyFont="1" applyAlignment="1" applyProtection="1">
      <alignment horizontal="right" vertical="center"/>
      <protection locked="0"/>
    </xf>
    <xf numFmtId="3" fontId="15" fillId="4" borderId="15" xfId="0" applyNumberFormat="1" applyFont="1" applyFill="1" applyBorder="1" applyAlignment="1" applyProtection="1">
      <alignment horizontal="right" vertical="center"/>
      <protection locked="0"/>
    </xf>
    <xf numFmtId="3" fontId="12" fillId="0" borderId="11" xfId="0" applyNumberFormat="1" applyFont="1" applyBorder="1" applyAlignment="1" applyProtection="1">
      <alignment horizontal="right" vertical="center"/>
      <protection locked="0"/>
    </xf>
    <xf numFmtId="3" fontId="12" fillId="0" borderId="3" xfId="0" applyNumberFormat="1" applyFont="1" applyBorder="1" applyAlignment="1" applyProtection="1">
      <alignment horizontal="right" vertical="center"/>
      <protection locked="0"/>
    </xf>
    <xf numFmtId="3" fontId="15" fillId="4" borderId="4" xfId="0" applyNumberFormat="1" applyFont="1" applyFill="1" applyBorder="1" applyAlignment="1" applyProtection="1">
      <alignment horizontal="right" vertical="center"/>
      <protection locked="0"/>
    </xf>
    <xf numFmtId="3" fontId="12" fillId="5" borderId="4" xfId="0" applyNumberFormat="1" applyFont="1" applyFill="1" applyBorder="1" applyAlignment="1" applyProtection="1">
      <alignment horizontal="right" vertical="center"/>
      <protection locked="0"/>
    </xf>
    <xf numFmtId="3" fontId="6" fillId="0" borderId="4" xfId="0" applyNumberFormat="1" applyFont="1" applyBorder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center" vertical="center" wrapText="1"/>
      <protection locked="0"/>
    </xf>
    <xf numFmtId="3" fontId="15" fillId="4" borderId="1" xfId="0" applyNumberFormat="1" applyFont="1" applyFill="1" applyBorder="1" applyAlignment="1" applyProtection="1">
      <alignment horizontal="right" vertical="center"/>
      <protection locked="0"/>
    </xf>
    <xf numFmtId="3" fontId="6" fillId="4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3" fontId="12" fillId="0" borderId="0" xfId="0" applyNumberFormat="1" applyFont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3" fontId="3" fillId="0" borderId="0" xfId="0" applyNumberFormat="1" applyFont="1" applyAlignment="1" applyProtection="1">
      <alignment horizontal="right" vertical="center"/>
      <protection locked="0"/>
    </xf>
    <xf numFmtId="3" fontId="6" fillId="0" borderId="1" xfId="0" applyNumberFormat="1" applyFont="1" applyBorder="1" applyAlignment="1" applyProtection="1">
      <alignment horizontal="right" vertical="center"/>
      <protection locked="0"/>
    </xf>
    <xf numFmtId="3" fontId="12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3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6" fillId="2" borderId="0" xfId="0" applyFont="1" applyFill="1" applyBorder="1" applyAlignment="1" applyProtection="1">
      <alignment horizontal="right" vertical="center" wrapText="1"/>
      <protection locked="0"/>
    </xf>
    <xf numFmtId="49" fontId="6" fillId="2" borderId="4" xfId="0" applyNumberFormat="1" applyFont="1" applyFill="1" applyBorder="1" applyAlignment="1" applyProtection="1">
      <alignment vertical="center" wrapText="1"/>
      <protection locked="0"/>
    </xf>
    <xf numFmtId="3" fontId="6" fillId="2" borderId="4" xfId="3" applyNumberFormat="1" applyFont="1" applyFill="1" applyBorder="1" applyAlignment="1" applyProtection="1">
      <alignment horizontal="right" vertical="center" wrapText="1"/>
      <protection locked="0"/>
    </xf>
    <xf numFmtId="4" fontId="6" fillId="2" borderId="16" xfId="3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3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3" fontId="6" fillId="3" borderId="4" xfId="3" applyNumberFormat="1" applyFont="1" applyFill="1" applyBorder="1" applyAlignment="1" applyProtection="1">
      <alignment horizontal="right" vertical="center" wrapText="1"/>
    </xf>
    <xf numFmtId="3" fontId="12" fillId="2" borderId="0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Alignment="1" applyProtection="1">
      <alignment vertical="center"/>
      <protection locked="0"/>
    </xf>
    <xf numFmtId="4" fontId="6" fillId="2" borderId="17" xfId="3" applyNumberFormat="1" applyFont="1" applyFill="1" applyBorder="1" applyAlignment="1" applyProtection="1">
      <alignment horizontal="right" vertical="center" wrapText="1"/>
      <protection locked="0"/>
    </xf>
    <xf numFmtId="0" fontId="12" fillId="2" borderId="0" xfId="3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3" fontId="6" fillId="4" borderId="4" xfId="3" applyNumberFormat="1" applyFont="1" applyFill="1" applyBorder="1" applyAlignment="1" applyProtection="1">
      <alignment horizontal="right" vertical="center" wrapText="1"/>
    </xf>
    <xf numFmtId="3" fontId="6" fillId="0" borderId="0" xfId="3" applyNumberFormat="1" applyFont="1" applyFill="1" applyBorder="1" applyAlignment="1" applyProtection="1">
      <alignment horizontal="right" vertical="center" wrapText="1"/>
    </xf>
    <xf numFmtId="3" fontId="6" fillId="0" borderId="11" xfId="3" applyNumberFormat="1" applyFont="1" applyFill="1" applyBorder="1" applyAlignment="1" applyProtection="1">
      <alignment horizontal="right" vertical="center" wrapText="1"/>
    </xf>
    <xf numFmtId="3" fontId="12" fillId="2" borderId="0" xfId="0" applyNumberFormat="1" applyFont="1" applyFill="1" applyAlignment="1" applyProtection="1">
      <alignment horizontal="right" vertical="center"/>
      <protection locked="0"/>
    </xf>
    <xf numFmtId="3" fontId="12" fillId="2" borderId="11" xfId="0" applyNumberFormat="1" applyFont="1" applyFill="1" applyBorder="1" applyAlignment="1" applyProtection="1">
      <alignment horizontal="right"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3" fontId="6" fillId="3" borderId="14" xfId="3" applyNumberFormat="1" applyFont="1" applyFill="1" applyBorder="1" applyAlignment="1" applyProtection="1">
      <alignment horizontal="right" vertical="center" wrapText="1"/>
    </xf>
    <xf numFmtId="3" fontId="6" fillId="6" borderId="6" xfId="3" applyNumberFormat="1" applyFont="1" applyFill="1" applyBorder="1" applyAlignment="1" applyProtection="1">
      <alignment horizontal="right" vertical="center" wrapText="1"/>
      <protection locked="0"/>
    </xf>
    <xf numFmtId="3" fontId="26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5" fillId="4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8" xfId="0" applyNumberFormat="1" applyFont="1" applyFill="1" applyBorder="1" applyAlignment="1" applyProtection="1">
      <alignment horizontal="right" vertical="center"/>
      <protection locked="0"/>
    </xf>
    <xf numFmtId="3" fontId="6" fillId="0" borderId="18" xfId="0" applyNumberFormat="1" applyFont="1" applyBorder="1" applyAlignment="1" applyProtection="1">
      <alignment horizontal="right" vertical="center"/>
      <protection locked="0"/>
    </xf>
    <xf numFmtId="3" fontId="6" fillId="7" borderId="7" xfId="0" applyNumberFormat="1" applyFont="1" applyFill="1" applyBorder="1" applyAlignment="1" applyProtection="1">
      <alignment horizontal="right" vertical="center" wrapText="1"/>
    </xf>
    <xf numFmtId="3" fontId="6" fillId="4" borderId="7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3" fontId="28" fillId="2" borderId="0" xfId="0" applyNumberFormat="1" applyFont="1" applyFill="1" applyBorder="1" applyAlignment="1" applyProtection="1">
      <alignment horizontal="right" vertical="center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right" vertical="center"/>
      <protection locked="0"/>
    </xf>
    <xf numFmtId="3" fontId="26" fillId="2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3" fontId="12" fillId="2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3" fontId="12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8" fillId="2" borderId="2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right" vertical="center"/>
      <protection locked="0"/>
    </xf>
    <xf numFmtId="3" fontId="26" fillId="2" borderId="2" xfId="0" applyNumberFormat="1" applyFont="1" applyFill="1" applyBorder="1" applyAlignment="1" applyProtection="1">
      <alignment horizontal="right" vertical="center"/>
      <protection locked="0"/>
    </xf>
    <xf numFmtId="0" fontId="12" fillId="0" borderId="12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horizontal="right" vertical="center" wrapText="1"/>
      <protection locked="0"/>
    </xf>
    <xf numFmtId="0" fontId="12" fillId="0" borderId="19" xfId="0" applyFont="1" applyFill="1" applyBorder="1" applyAlignment="1" applyProtection="1">
      <alignment horizontal="right" vertical="center" wrapText="1"/>
      <protection locked="0"/>
    </xf>
    <xf numFmtId="3" fontId="6" fillId="2" borderId="0" xfId="0" applyNumberFormat="1" applyFont="1" applyFill="1" applyAlignment="1" applyProtection="1">
      <alignment horizontal="right" vertical="center"/>
      <protection locked="0"/>
    </xf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3" fontId="6" fillId="2" borderId="12" xfId="0" applyNumberFormat="1" applyFont="1" applyFill="1" applyBorder="1" applyAlignment="1" applyProtection="1">
      <alignment horizontal="right" vertical="center"/>
      <protection locked="0"/>
    </xf>
    <xf numFmtId="3" fontId="6" fillId="2" borderId="19" xfId="0" applyNumberFormat="1" applyFont="1" applyFill="1" applyBorder="1" applyAlignment="1" applyProtection="1">
      <alignment horizontal="right" vertical="center"/>
      <protection locked="0"/>
    </xf>
    <xf numFmtId="3" fontId="16" fillId="3" borderId="4" xfId="0" applyNumberFormat="1" applyFont="1" applyFill="1" applyBorder="1" applyAlignment="1" applyProtection="1">
      <alignment horizontal="right" vertical="center" wrapText="1"/>
    </xf>
    <xf numFmtId="3" fontId="6" fillId="0" borderId="11" xfId="3" applyNumberFormat="1" applyFont="1" applyFill="1" applyBorder="1" applyAlignment="1" applyProtection="1">
      <alignment horizontal="right" vertical="center" wrapText="1"/>
      <protection locked="0"/>
    </xf>
    <xf numFmtId="3" fontId="6" fillId="8" borderId="20" xfId="3" applyNumberFormat="1" applyFont="1" applyFill="1" applyBorder="1" applyAlignment="1" applyProtection="1">
      <alignment horizontal="right" vertical="center" wrapText="1"/>
      <protection locked="0"/>
    </xf>
    <xf numFmtId="3" fontId="6" fillId="3" borderId="21" xfId="3" applyNumberFormat="1" applyFont="1" applyFill="1" applyBorder="1" applyAlignment="1" applyProtection="1">
      <alignment horizontal="right" vertical="center" wrapText="1"/>
    </xf>
    <xf numFmtId="3" fontId="6" fillId="4" borderId="21" xfId="3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Border="1" applyAlignment="1" applyProtection="1">
      <alignment horizontal="right" vertical="center"/>
      <protection locked="0"/>
    </xf>
    <xf numFmtId="3" fontId="12" fillId="0" borderId="19" xfId="0" applyNumberFormat="1" applyFont="1" applyBorder="1" applyAlignment="1" applyProtection="1">
      <alignment horizontal="right"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3" fontId="6" fillId="4" borderId="14" xfId="3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165" fontId="5" fillId="2" borderId="4" xfId="0" applyNumberFormat="1" applyFont="1" applyFill="1" applyBorder="1" applyAlignment="1" applyProtection="1">
      <alignment horizontal="center" vertical="center"/>
      <protection locked="0"/>
    </xf>
    <xf numFmtId="3" fontId="30" fillId="9" borderId="0" xfId="0" applyNumberFormat="1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4" fontId="3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Fill="1" applyAlignment="1" applyProtection="1">
      <alignment vertical="center"/>
      <protection locked="0"/>
    </xf>
    <xf numFmtId="3" fontId="30" fillId="0" borderId="0" xfId="0" applyNumberFormat="1" applyFont="1" applyFill="1" applyBorder="1" applyAlignment="1" applyProtection="1">
      <alignment vertical="center"/>
    </xf>
    <xf numFmtId="0" fontId="32" fillId="0" borderId="0" xfId="0" applyFont="1" applyFill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3" fontId="30" fillId="0" borderId="0" xfId="0" applyNumberFormat="1" applyFont="1" applyBorder="1" applyAlignment="1" applyProtection="1">
      <alignment vertical="center"/>
    </xf>
    <xf numFmtId="0" fontId="33" fillId="0" borderId="0" xfId="0" applyFont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30" fillId="2" borderId="0" xfId="0" applyFont="1" applyFill="1" applyBorder="1" applyAlignment="1" applyProtection="1">
      <alignment vertical="center"/>
      <protection locked="0"/>
    </xf>
    <xf numFmtId="0" fontId="32" fillId="0" borderId="0" xfId="1" applyFont="1" applyAlignment="1" applyProtection="1">
      <alignment vertical="center"/>
      <protection locked="0"/>
    </xf>
    <xf numFmtId="0" fontId="31" fillId="2" borderId="0" xfId="1" applyFont="1" applyFill="1" applyAlignment="1" applyProtection="1">
      <alignment vertical="center"/>
      <protection locked="0"/>
    </xf>
    <xf numFmtId="0" fontId="31" fillId="0" borderId="0" xfId="1" applyFont="1" applyAlignment="1" applyProtection="1">
      <alignment vertical="center"/>
      <protection locked="0"/>
    </xf>
    <xf numFmtId="0" fontId="31" fillId="0" borderId="0" xfId="0" applyFont="1" applyFill="1" applyAlignment="1" applyProtection="1">
      <alignment vertical="center"/>
      <protection locked="0"/>
    </xf>
    <xf numFmtId="3" fontId="34" fillId="2" borderId="0" xfId="0" applyNumberFormat="1" applyFont="1" applyFill="1" applyBorder="1" applyAlignment="1" applyProtection="1">
      <alignment horizontal="right" vertical="center"/>
    </xf>
    <xf numFmtId="0" fontId="30" fillId="2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3" fontId="6" fillId="5" borderId="4" xfId="0" applyNumberFormat="1" applyFont="1" applyFill="1" applyBorder="1" applyAlignment="1" applyProtection="1">
      <alignment horizontal="right" vertical="center" wrapText="1"/>
    </xf>
    <xf numFmtId="3" fontId="6" fillId="0" borderId="13" xfId="3" applyNumberFormat="1" applyFont="1" applyFill="1" applyBorder="1" applyAlignment="1" applyProtection="1">
      <alignment horizontal="right" vertical="center" wrapText="1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3" fontId="6" fillId="5" borderId="4" xfId="0" applyNumberFormat="1" applyFont="1" applyFill="1" applyBorder="1" applyAlignment="1" applyProtection="1">
      <alignment horizontal="right" vertical="center"/>
    </xf>
    <xf numFmtId="3" fontId="12" fillId="0" borderId="0" xfId="0" applyNumberFormat="1" applyFont="1" applyAlignment="1" applyProtection="1">
      <alignment horizontal="right" vertical="center"/>
    </xf>
    <xf numFmtId="4" fontId="12" fillId="0" borderId="0" xfId="0" applyNumberFormat="1" applyFont="1" applyBorder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3" fontId="30" fillId="0" borderId="0" xfId="0" applyNumberFormat="1" applyFont="1" applyBorder="1" applyAlignment="1" applyProtection="1">
      <alignment vertical="center"/>
      <protection locked="0"/>
    </xf>
    <xf numFmtId="3" fontId="6" fillId="5" borderId="1" xfId="0" applyNumberFormat="1" applyFont="1" applyFill="1" applyBorder="1" applyAlignment="1" applyProtection="1">
      <alignment horizontal="right" vertical="center"/>
    </xf>
    <xf numFmtId="3" fontId="16" fillId="3" borderId="1" xfId="0" applyNumberFormat="1" applyFont="1" applyFill="1" applyBorder="1" applyAlignment="1" applyProtection="1">
      <alignment horizontal="right" vertical="center" wrapText="1"/>
    </xf>
    <xf numFmtId="3" fontId="6" fillId="5" borderId="1" xfId="0" applyNumberFormat="1" applyFont="1" applyFill="1" applyBorder="1" applyAlignment="1" applyProtection="1">
      <alignment horizontal="right" vertical="center" wrapText="1"/>
    </xf>
    <xf numFmtId="3" fontId="6" fillId="0" borderId="22" xfId="3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3" fontId="6" fillId="2" borderId="0" xfId="0" applyNumberFormat="1" applyFont="1" applyFill="1" applyBorder="1" applyAlignment="1" applyProtection="1">
      <alignment horizontal="right" vertical="center" wrapText="1"/>
    </xf>
    <xf numFmtId="3" fontId="12" fillId="2" borderId="0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Alignment="1" applyProtection="1">
      <alignment horizontal="right" vertical="center"/>
    </xf>
    <xf numFmtId="3" fontId="6" fillId="0" borderId="23" xfId="3" applyNumberFormat="1" applyFont="1" applyFill="1" applyBorder="1" applyAlignment="1" applyProtection="1">
      <alignment horizontal="right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3" fontId="15" fillId="4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3" applyFont="1" applyFill="1" applyBorder="1" applyAlignment="1" applyProtection="1">
      <alignment horizontal="right" vertical="center" wrapText="1"/>
      <protection locked="0"/>
    </xf>
    <xf numFmtId="0" fontId="6" fillId="2" borderId="0" xfId="3" applyFont="1" applyFill="1" applyBorder="1" applyAlignment="1" applyProtection="1">
      <alignment horizontal="right" vertical="center" wrapText="1"/>
      <protection locked="0"/>
    </xf>
    <xf numFmtId="3" fontId="6" fillId="2" borderId="0" xfId="3" applyNumberFormat="1" applyFont="1" applyFill="1" applyBorder="1" applyAlignment="1" applyProtection="1">
      <alignment horizontal="right" vertical="center" wrapText="1"/>
      <protection locked="0"/>
    </xf>
    <xf numFmtId="3" fontId="6" fillId="4" borderId="4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3" xfId="3" applyNumberFormat="1" applyFont="1" applyFill="1" applyBorder="1" applyAlignment="1" applyProtection="1">
      <alignment horizontal="right" vertical="center" wrapText="1"/>
      <protection locked="0"/>
    </xf>
    <xf numFmtId="3" fontId="6" fillId="3" borderId="14" xfId="3" applyNumberFormat="1" applyFont="1" applyFill="1" applyBorder="1" applyAlignment="1" applyProtection="1">
      <alignment horizontal="right" vertical="center" wrapText="1"/>
      <protection locked="0"/>
    </xf>
    <xf numFmtId="3" fontId="6" fillId="3" borderId="8" xfId="3" applyNumberFormat="1" applyFont="1" applyFill="1" applyBorder="1" applyAlignment="1" applyProtection="1">
      <alignment horizontal="right" vertical="center" wrapText="1"/>
      <protection locked="0"/>
    </xf>
    <xf numFmtId="3" fontId="6" fillId="6" borderId="6" xfId="3" applyNumberFormat="1" applyFont="1" applyFill="1" applyBorder="1" applyAlignment="1" applyProtection="1">
      <alignment horizontal="right" vertical="center" wrapText="1"/>
    </xf>
    <xf numFmtId="3" fontId="6" fillId="2" borderId="0" xfId="3" applyNumberFormat="1" applyFont="1" applyFill="1" applyBorder="1" applyAlignment="1" applyProtection="1">
      <alignment horizontal="right" vertical="center" wrapText="1"/>
    </xf>
    <xf numFmtId="3" fontId="15" fillId="4" borderId="0" xfId="0" applyNumberFormat="1" applyFont="1" applyFill="1" applyBorder="1" applyAlignment="1" applyProtection="1">
      <alignment horizontal="right" vertical="center" wrapText="1"/>
    </xf>
    <xf numFmtId="3" fontId="6" fillId="3" borderId="24" xfId="3" applyNumberFormat="1" applyFont="1" applyFill="1" applyBorder="1" applyAlignment="1" applyProtection="1">
      <alignment horizontal="right" vertical="center" wrapText="1"/>
    </xf>
    <xf numFmtId="3" fontId="6" fillId="3" borderId="6" xfId="3" applyNumberFormat="1" applyFont="1" applyFill="1" applyBorder="1" applyAlignment="1" applyProtection="1">
      <alignment horizontal="right" vertical="center" wrapText="1"/>
    </xf>
    <xf numFmtId="3" fontId="6" fillId="3" borderId="25" xfId="3" applyNumberFormat="1" applyFont="1" applyFill="1" applyBorder="1" applyAlignment="1" applyProtection="1">
      <alignment horizontal="right" vertical="center" wrapText="1"/>
    </xf>
    <xf numFmtId="3" fontId="6" fillId="4" borderId="26" xfId="0" applyNumberFormat="1" applyFont="1" applyFill="1" applyBorder="1" applyAlignment="1" applyProtection="1">
      <alignment horizontal="right" vertical="center" wrapText="1"/>
    </xf>
    <xf numFmtId="3" fontId="30" fillId="0" borderId="0" xfId="0" applyNumberFormat="1" applyFont="1" applyAlignment="1" applyProtection="1">
      <alignment vertical="center"/>
    </xf>
    <xf numFmtId="3" fontId="16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7" xfId="0" applyNumberFormat="1" applyFont="1" applyFill="1" applyBorder="1" applyAlignment="1" applyProtection="1">
      <alignment horizontal="right" vertical="center" wrapText="1"/>
    </xf>
    <xf numFmtId="3" fontId="6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vertical="center"/>
    </xf>
    <xf numFmtId="0" fontId="35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Alignment="1" applyProtection="1">
      <alignment vertical="center"/>
    </xf>
    <xf numFmtId="3" fontId="6" fillId="2" borderId="0" xfId="0" applyNumberFormat="1" applyFont="1" applyFill="1" applyAlignment="1" applyProtection="1">
      <alignment horizontal="right" vertical="center"/>
    </xf>
    <xf numFmtId="3" fontId="6" fillId="2" borderId="0" xfId="0" applyNumberFormat="1" applyFont="1" applyFill="1" applyBorder="1" applyAlignment="1" applyProtection="1">
      <alignment horizontal="right" vertical="center"/>
    </xf>
    <xf numFmtId="3" fontId="6" fillId="2" borderId="12" xfId="0" applyNumberFormat="1" applyFont="1" applyFill="1" applyBorder="1" applyAlignment="1" applyProtection="1">
      <alignment horizontal="right" vertical="center"/>
    </xf>
    <xf numFmtId="3" fontId="6" fillId="2" borderId="19" xfId="0" applyNumberFormat="1" applyFont="1" applyFill="1" applyBorder="1" applyAlignment="1" applyProtection="1">
      <alignment horizontal="right" vertical="center"/>
    </xf>
    <xf numFmtId="3" fontId="26" fillId="0" borderId="0" xfId="0" applyNumberFormat="1" applyFont="1" applyBorder="1" applyAlignment="1" applyProtection="1">
      <alignment horizontal="right" vertical="center"/>
    </xf>
    <xf numFmtId="3" fontId="6" fillId="10" borderId="15" xfId="3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8" borderId="20" xfId="3" applyNumberFormat="1" applyFont="1" applyFill="1" applyBorder="1" applyAlignment="1" applyProtection="1">
      <alignment horizontal="right" vertical="center" wrapText="1"/>
    </xf>
    <xf numFmtId="3" fontId="6" fillId="10" borderId="20" xfId="3" applyNumberFormat="1" applyFont="1" applyFill="1" applyBorder="1" applyAlignment="1" applyProtection="1">
      <alignment horizontal="right" vertical="center" wrapText="1"/>
    </xf>
    <xf numFmtId="0" fontId="14" fillId="3" borderId="4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3" fontId="5" fillId="11" borderId="4" xfId="0" applyNumberFormat="1" applyFont="1" applyFill="1" applyBorder="1" applyAlignment="1" applyProtection="1">
      <alignment vertical="center"/>
    </xf>
    <xf numFmtId="49" fontId="20" fillId="3" borderId="4" xfId="0" applyNumberFormat="1" applyFont="1" applyFill="1" applyBorder="1" applyAlignment="1" applyProtection="1">
      <alignment horizontal="center" vertical="center" textRotation="90" wrapText="1"/>
    </xf>
    <xf numFmtId="49" fontId="5" fillId="2" borderId="4" xfId="0" applyNumberFormat="1" applyFont="1" applyFill="1" applyBorder="1" applyAlignment="1" applyProtection="1">
      <alignment horizontal="left" vertical="center" wrapText="1"/>
    </xf>
    <xf numFmtId="0" fontId="0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vertical="center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5" fillId="5" borderId="13" xfId="0" applyFont="1" applyFill="1" applyBorder="1" applyAlignment="1" applyProtection="1">
      <alignment horizontal="left" vertical="center" wrapText="1"/>
      <protection locked="0"/>
    </xf>
    <xf numFmtId="0" fontId="6" fillId="5" borderId="27" xfId="0" applyFont="1" applyFill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textRotation="90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3" fontId="5" fillId="6" borderId="1" xfId="0" applyNumberFormat="1" applyFont="1" applyFill="1" applyBorder="1" applyAlignment="1" applyProtection="1">
      <alignment horizontal="right" vertical="center" wrapText="1"/>
    </xf>
    <xf numFmtId="3" fontId="5" fillId="11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3" fontId="26" fillId="0" borderId="0" xfId="0" applyNumberFormat="1" applyFont="1" applyAlignment="1" applyProtection="1">
      <alignment horizontal="right" vertical="center"/>
      <protection locked="0"/>
    </xf>
    <xf numFmtId="0" fontId="15" fillId="0" borderId="0" xfId="1" applyFont="1" applyAlignment="1" applyProtection="1">
      <alignment vertical="center"/>
      <protection locked="0"/>
    </xf>
    <xf numFmtId="49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1" applyNumberFormat="1" applyFont="1" applyFill="1" applyBorder="1" applyAlignment="1" applyProtection="1">
      <alignment horizontal="left" vertical="center" wrapText="1"/>
      <protection locked="0"/>
    </xf>
    <xf numFmtId="3" fontId="6" fillId="0" borderId="7" xfId="1" applyNumberFormat="1" applyFont="1" applyFill="1" applyBorder="1" applyAlignment="1" applyProtection="1">
      <alignment horizontal="right" vertical="center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15" fillId="4" borderId="7" xfId="0" applyFont="1" applyFill="1" applyBorder="1" applyAlignment="1" applyProtection="1">
      <alignment horizontal="right" vertical="center" wrapText="1"/>
      <protection locked="0"/>
    </xf>
    <xf numFmtId="3" fontId="6" fillId="4" borderId="7" xfId="0" applyNumberFormat="1" applyFont="1" applyFill="1" applyBorder="1" applyAlignment="1" applyProtection="1">
      <alignment horizontal="right" vertical="center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3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12" fillId="0" borderId="12" xfId="0" applyFont="1" applyBorder="1" applyAlignment="1" applyProtection="1">
      <alignment horizontal="right" vertical="center"/>
      <protection locked="0"/>
    </xf>
    <xf numFmtId="0" fontId="12" fillId="0" borderId="19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3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3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3" fontId="6" fillId="0" borderId="0" xfId="0" applyNumberFormat="1" applyFont="1" applyBorder="1" applyAlignment="1" applyProtection="1">
      <alignment horizontal="right" vertical="center"/>
      <protection locked="0"/>
    </xf>
    <xf numFmtId="3" fontId="6" fillId="0" borderId="11" xfId="0" applyNumberFormat="1" applyFont="1" applyBorder="1" applyAlignment="1" applyProtection="1">
      <alignment horizontal="right" vertical="center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29" fillId="0" borderId="0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 wrapText="1"/>
      <protection locked="0"/>
    </xf>
    <xf numFmtId="3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 wrapText="1"/>
    </xf>
    <xf numFmtId="3" fontId="6" fillId="12" borderId="7" xfId="1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3" fontId="5" fillId="7" borderId="1" xfId="0" applyNumberFormat="1" applyFont="1" applyFill="1" applyBorder="1" applyAlignment="1" applyProtection="1">
      <alignment horizontal="right" vertical="center" wrapText="1"/>
      <protection locked="0"/>
    </xf>
    <xf numFmtId="3" fontId="36" fillId="0" borderId="0" xfId="0" applyNumberFormat="1" applyFont="1" applyBorder="1" applyAlignment="1" applyProtection="1">
      <alignment vertical="center"/>
    </xf>
    <xf numFmtId="0" fontId="36" fillId="0" borderId="0" xfId="0" applyFont="1" applyAlignment="1" applyProtection="1">
      <alignment vertical="center"/>
    </xf>
    <xf numFmtId="3" fontId="5" fillId="3" borderId="4" xfId="3" applyNumberFormat="1" applyFont="1" applyFill="1" applyBorder="1" applyAlignment="1" applyProtection="1">
      <alignment horizontal="right" vertical="center" wrapText="1"/>
    </xf>
    <xf numFmtId="3" fontId="5" fillId="11" borderId="4" xfId="3" applyNumberFormat="1" applyFont="1" applyFill="1" applyBorder="1" applyAlignment="1" applyProtection="1">
      <alignment horizontal="right" vertical="center" wrapText="1"/>
    </xf>
    <xf numFmtId="3" fontId="5" fillId="0" borderId="4" xfId="3" applyNumberFormat="1" applyFont="1" applyFill="1" applyBorder="1" applyAlignment="1" applyProtection="1">
      <alignment horizontal="right" vertical="center" wrapText="1"/>
    </xf>
    <xf numFmtId="9" fontId="5" fillId="3" borderId="4" xfId="0" applyNumberFormat="1" applyFont="1" applyFill="1" applyBorder="1" applyAlignment="1" applyProtection="1">
      <alignment horizontal="center" vertical="center"/>
    </xf>
    <xf numFmtId="3" fontId="6" fillId="11" borderId="4" xfId="3" applyNumberFormat="1" applyFont="1" applyFill="1" applyBorder="1" applyAlignment="1" applyProtection="1">
      <alignment horizontal="right" vertical="center" wrapText="1"/>
    </xf>
    <xf numFmtId="3" fontId="5" fillId="4" borderId="4" xfId="3" applyNumberFormat="1" applyFont="1" applyFill="1" applyBorder="1" applyAlignment="1" applyProtection="1">
      <alignment horizontal="right" vertical="center" wrapText="1"/>
    </xf>
    <xf numFmtId="9" fontId="5" fillId="4" borderId="4" xfId="3" applyNumberFormat="1" applyFont="1" applyFill="1" applyBorder="1" applyAlignment="1" applyProtection="1">
      <alignment horizontal="center" vertical="center" wrapText="1"/>
    </xf>
    <xf numFmtId="9" fontId="5" fillId="4" borderId="4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horizontal="right" vertical="center" wrapText="1"/>
    </xf>
    <xf numFmtId="164" fontId="5" fillId="0" borderId="0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5" fillId="7" borderId="7" xfId="0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3" fontId="30" fillId="0" borderId="0" xfId="0" applyNumberFormat="1" applyFont="1" applyAlignment="1" applyProtection="1">
      <alignment vertical="center"/>
      <protection locked="0"/>
    </xf>
    <xf numFmtId="0" fontId="15" fillId="4" borderId="7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right" vertical="center" wrapText="1"/>
    </xf>
    <xf numFmtId="3" fontId="6" fillId="4" borderId="7" xfId="0" applyNumberFormat="1" applyFont="1" applyFill="1" applyBorder="1" applyAlignment="1" applyProtection="1">
      <alignment horizontal="right" vertical="center"/>
    </xf>
    <xf numFmtId="3" fontId="6" fillId="4" borderId="7" xfId="0" applyNumberFormat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49" fontId="20" fillId="3" borderId="4" xfId="0" applyNumberFormat="1" applyFont="1" applyFill="1" applyBorder="1" applyAlignment="1" applyProtection="1">
      <alignment horizontal="center" vertical="center" textRotation="90" wrapText="1"/>
    </xf>
    <xf numFmtId="49" fontId="20" fillId="3" borderId="4" xfId="0" applyNumberFormat="1" applyFont="1" applyFill="1" applyBorder="1" applyAlignment="1" applyProtection="1">
      <alignment horizontal="center" vertical="center" textRotation="90" wrapText="1"/>
    </xf>
    <xf numFmtId="0" fontId="0" fillId="0" borderId="0" xfId="0" applyAlignment="1" applyProtection="1">
      <alignment vertical="center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10" fontId="5" fillId="0" borderId="28" xfId="2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vertical="center"/>
      <protection locked="0"/>
    </xf>
    <xf numFmtId="49" fontId="20" fillId="3" borderId="4" xfId="0" applyNumberFormat="1" applyFont="1" applyFill="1" applyBorder="1" applyAlignment="1" applyProtection="1">
      <alignment horizontal="center" vertical="center" textRotation="90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37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3" fontId="1" fillId="0" borderId="0" xfId="0" applyNumberFormat="1" applyFont="1" applyBorder="1" applyAlignment="1" applyProtection="1">
      <alignment horizontal="right" vertical="center"/>
      <protection locked="0"/>
    </xf>
    <xf numFmtId="49" fontId="10" fillId="14" borderId="4" xfId="0" applyNumberFormat="1" applyFont="1" applyFill="1" applyBorder="1" applyAlignment="1" applyProtection="1">
      <alignment horizontal="center" vertical="center"/>
      <protection locked="0"/>
    </xf>
    <xf numFmtId="49" fontId="22" fillId="14" borderId="4" xfId="0" applyNumberFormat="1" applyFont="1" applyFill="1" applyBorder="1" applyAlignment="1" applyProtection="1">
      <alignment horizontal="center" vertical="center"/>
      <protection locked="0"/>
    </xf>
    <xf numFmtId="3" fontId="5" fillId="16" borderId="4" xfId="3" applyNumberFormat="1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20" fillId="3" borderId="4" xfId="0" applyNumberFormat="1" applyFont="1" applyFill="1" applyBorder="1" applyAlignment="1" applyProtection="1">
      <alignment horizontal="center" vertical="center" textRotation="90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 textRotation="90"/>
      <protection locked="0"/>
    </xf>
    <xf numFmtId="0" fontId="8" fillId="4" borderId="4" xfId="0" applyFont="1" applyFill="1" applyBorder="1" applyAlignment="1" applyProtection="1">
      <alignment horizontal="right" vertical="center"/>
      <protection locked="0"/>
    </xf>
    <xf numFmtId="0" fontId="8" fillId="15" borderId="4" xfId="0" applyFont="1" applyFill="1" applyBorder="1" applyAlignment="1" applyProtection="1">
      <alignment horizontal="right" vertical="center"/>
      <protection locked="0"/>
    </xf>
    <xf numFmtId="9" fontId="5" fillId="17" borderId="4" xfId="2" applyNumberFormat="1" applyFont="1" applyFill="1" applyBorder="1" applyAlignment="1" applyProtection="1">
      <alignment horizontal="center" vertical="center"/>
    </xf>
    <xf numFmtId="9" fontId="5" fillId="17" borderId="28" xfId="2" applyNumberFormat="1" applyFont="1" applyFill="1" applyBorder="1" applyAlignment="1" applyProtection="1">
      <alignment horizontal="center" vertical="center"/>
    </xf>
    <xf numFmtId="3" fontId="6" fillId="16" borderId="4" xfId="3" applyNumberFormat="1" applyFont="1" applyFill="1" applyBorder="1" applyAlignment="1" applyProtection="1">
      <alignment horizontal="right" vertical="center" wrapText="1"/>
    </xf>
    <xf numFmtId="3" fontId="6" fillId="16" borderId="28" xfId="3" applyNumberFormat="1" applyFont="1" applyFill="1" applyBorder="1" applyAlignment="1" applyProtection="1">
      <alignment horizontal="right" vertical="center" wrapText="1"/>
    </xf>
    <xf numFmtId="0" fontId="8" fillId="4" borderId="28" xfId="0" applyFont="1" applyFill="1" applyBorder="1" applyAlignment="1" applyProtection="1">
      <alignment horizontal="right" vertical="center"/>
      <protection locked="0"/>
    </xf>
    <xf numFmtId="0" fontId="2" fillId="13" borderId="36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3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5" fillId="15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 applyProtection="1">
      <alignment horizontal="center" vertical="center" wrapText="1"/>
      <protection locked="0"/>
    </xf>
    <xf numFmtId="0" fontId="5" fillId="15" borderId="5" xfId="0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3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right" vertical="center" wrapText="1"/>
      <protection locked="0"/>
    </xf>
    <xf numFmtId="0" fontId="6" fillId="3" borderId="4" xfId="0" applyFont="1" applyFill="1" applyBorder="1" applyAlignment="1" applyProtection="1">
      <alignment horizontal="righ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5" fillId="4" borderId="4" xfId="0" applyFont="1" applyFill="1" applyBorder="1" applyAlignment="1" applyProtection="1">
      <alignment horizontal="left" vertical="center"/>
      <protection locked="0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13" xfId="0" applyFont="1" applyFill="1" applyBorder="1" applyAlignment="1" applyProtection="1">
      <alignment horizontal="right" vertical="center" wrapText="1"/>
      <protection locked="0"/>
    </xf>
    <xf numFmtId="0" fontId="6" fillId="4" borderId="15" xfId="0" applyFont="1" applyFill="1" applyBorder="1" applyAlignment="1" applyProtection="1">
      <alignment horizontal="right" vertical="center" wrapText="1"/>
      <protection locked="0"/>
    </xf>
    <xf numFmtId="3" fontId="15" fillId="3" borderId="4" xfId="0" applyNumberFormat="1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center" vertical="center" wrapText="1"/>
    </xf>
    <xf numFmtId="3" fontId="6" fillId="3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right" vertical="center" wrapText="1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right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left" vertical="center" wrapText="1"/>
    </xf>
    <xf numFmtId="0" fontId="12" fillId="4" borderId="4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15" fillId="4" borderId="30" xfId="0" applyFont="1" applyFill="1" applyBorder="1" applyAlignment="1" applyProtection="1">
      <alignment horizontal="left" vertical="center" wrapText="1"/>
    </xf>
    <xf numFmtId="0" fontId="15" fillId="3" borderId="4" xfId="0" applyFont="1" applyFill="1" applyBorder="1" applyAlignment="1" applyProtection="1">
      <alignment horizontal="right" vertical="center" wrapText="1"/>
      <protection locked="0"/>
    </xf>
    <xf numFmtId="0" fontId="15" fillId="4" borderId="4" xfId="0" applyFont="1" applyFill="1" applyBorder="1" applyAlignment="1" applyProtection="1">
      <alignment horizontal="left" vertical="center" wrapText="1"/>
      <protection locked="0"/>
    </xf>
    <xf numFmtId="0" fontId="15" fillId="4" borderId="4" xfId="0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3" fontId="15" fillId="3" borderId="1" xfId="0" applyNumberFormat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left" vertical="center" wrapText="1"/>
    </xf>
    <xf numFmtId="3" fontId="15" fillId="7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5" fillId="7" borderId="7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left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15" fillId="3" borderId="7" xfId="0" applyNumberFormat="1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4" borderId="7" xfId="0" applyFont="1" applyFill="1" applyBorder="1" applyAlignment="1" applyProtection="1">
      <alignment horizontal="left" vertical="center" wrapText="1"/>
      <protection locked="0"/>
    </xf>
    <xf numFmtId="0" fontId="6" fillId="7" borderId="31" xfId="0" applyFont="1" applyFill="1" applyBorder="1" applyAlignment="1" applyProtection="1">
      <alignment horizontal="right" vertical="center" wrapText="1"/>
      <protection locked="0"/>
    </xf>
    <xf numFmtId="0" fontId="6" fillId="7" borderId="32" xfId="0" applyFont="1" applyFill="1" applyBorder="1" applyAlignment="1" applyProtection="1">
      <alignment horizontal="right" vertical="center" wrapText="1"/>
      <protection locked="0"/>
    </xf>
    <xf numFmtId="0" fontId="6" fillId="7" borderId="25" xfId="0" applyFont="1" applyFill="1" applyBorder="1" applyAlignment="1" applyProtection="1">
      <alignment horizontal="right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4" borderId="26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5" fillId="4" borderId="26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4" fillId="3" borderId="4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Fill="1" applyBorder="1" applyAlignment="1" applyProtection="1">
      <alignment horizontal="left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right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/>
    </xf>
    <xf numFmtId="49" fontId="20" fillId="3" borderId="4" xfId="0" applyNumberFormat="1" applyFont="1" applyFill="1" applyBorder="1" applyAlignment="1" applyProtection="1">
      <alignment horizontal="center" vertical="center" textRotation="90" wrapText="1"/>
    </xf>
    <xf numFmtId="0" fontId="10" fillId="3" borderId="4" xfId="0" applyFont="1" applyFill="1" applyBorder="1" applyAlignment="1" applyProtection="1">
      <alignment horizontal="center" vertical="center"/>
    </xf>
    <xf numFmtId="49" fontId="21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/>
    </xf>
    <xf numFmtId="0" fontId="22" fillId="3" borderId="4" xfId="0" applyFont="1" applyFill="1" applyBorder="1" applyAlignment="1" applyProtection="1">
      <alignment horizontal="center" vertical="center" wrapText="1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</xf>
    <xf numFmtId="166" fontId="10" fillId="3" borderId="4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  <protection locked="0"/>
    </xf>
  </cellXfs>
  <cellStyles count="8">
    <cellStyle name="Normal" xfId="0" builtinId="0"/>
    <cellStyle name="Normal 2" xfId="1"/>
    <cellStyle name="Porcentagem" xfId="2" builtinId="5"/>
    <cellStyle name="Porcentagem 2" xfId="5"/>
    <cellStyle name="Porcentagem 3" xfId="7"/>
    <cellStyle name="Vírgula" xfId="3" builtinId="3"/>
    <cellStyle name="Vírgula 2" xfId="4"/>
    <cellStyle name="Vírgula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10</xdr:row>
      <xdr:rowOff>133350</xdr:rowOff>
    </xdr:from>
    <xdr:to>
      <xdr:col>10</xdr:col>
      <xdr:colOff>266700</xdr:colOff>
      <xdr:row>11</xdr:row>
      <xdr:rowOff>190500</xdr:rowOff>
    </xdr:to>
    <xdr:sp macro="" textlink="">
      <xdr:nvSpPr>
        <xdr:cNvPr id="2187" name="Text Box 7">
          <a:extLst>
            <a:ext uri="{FF2B5EF4-FFF2-40B4-BE49-F238E27FC236}">
              <a16:creationId xmlns="" xmlns:a16="http://schemas.microsoft.com/office/drawing/2014/main" id="{00000000-0008-0000-0100-00008B080000}"/>
            </a:ext>
          </a:extLst>
        </xdr:cNvPr>
        <xdr:cNvSpPr>
          <a:spLocks noChangeArrowheads="1"/>
        </xdr:cNvSpPr>
      </xdr:nvSpPr>
      <xdr:spPr bwMode="auto">
        <a:xfrm>
          <a:off x="18716625" y="1695450"/>
          <a:ext cx="95250" cy="200025"/>
        </a:xfrm>
        <a:custGeom>
          <a:avLst/>
          <a:gdLst>
            <a:gd name="T0" fmla="*/ 95250 w 95250"/>
            <a:gd name="T1" fmla="*/ 100013 h 200025"/>
            <a:gd name="T2" fmla="*/ 47625 w 95250"/>
            <a:gd name="T3" fmla="*/ 200025 h 200025"/>
            <a:gd name="T4" fmla="*/ 0 w 95250"/>
            <a:gd name="T5" fmla="*/ 100013 h 200025"/>
            <a:gd name="T6" fmla="*/ 47625 w 95250"/>
            <a:gd name="T7" fmla="*/ 0 h 200025"/>
            <a:gd name="T8" fmla="*/ 0 60000 65536"/>
            <a:gd name="T9" fmla="*/ 0 60000 65536"/>
            <a:gd name="T10" fmla="*/ 0 60000 65536"/>
            <a:gd name="T11" fmla="*/ 0 60000 65536"/>
            <a:gd name="T12" fmla="*/ 0 w 95250"/>
            <a:gd name="T13" fmla="*/ 0 h 200025"/>
            <a:gd name="T14" fmla="*/ 95250 w 95250"/>
            <a:gd name="T15" fmla="*/ 200025 h 2000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95250" h="200025">
              <a:moveTo>
                <a:pt x="0" y="0"/>
              </a:moveTo>
              <a:lnTo>
                <a:pt x="291" y="0"/>
              </a:lnTo>
              <a:lnTo>
                <a:pt x="291" y="556"/>
              </a:lnTo>
              <a:lnTo>
                <a:pt x="0" y="556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357187</xdr:colOff>
      <xdr:row>0</xdr:row>
      <xdr:rowOff>119064</xdr:rowOff>
    </xdr:from>
    <xdr:to>
      <xdr:col>7</xdr:col>
      <xdr:colOff>1321592</xdr:colOff>
      <xdr:row>6</xdr:row>
      <xdr:rowOff>195519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281" y="119064"/>
          <a:ext cx="2809874" cy="142186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</xdr:row>
      <xdr:rowOff>71439</xdr:rowOff>
    </xdr:from>
    <xdr:to>
      <xdr:col>1</xdr:col>
      <xdr:colOff>2512218</xdr:colOff>
      <xdr:row>4</xdr:row>
      <xdr:rowOff>173182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97658"/>
          <a:ext cx="3155155" cy="816118"/>
        </a:xfrm>
        <a:prstGeom prst="rect">
          <a:avLst/>
        </a:prstGeom>
      </xdr:spPr>
    </xdr:pic>
    <xdr:clientData/>
  </xdr:twoCellAnchor>
  <xdr:twoCellAnchor editAs="oneCell">
    <xdr:from>
      <xdr:col>1</xdr:col>
      <xdr:colOff>3857624</xdr:colOff>
      <xdr:row>0</xdr:row>
      <xdr:rowOff>35719</xdr:rowOff>
    </xdr:from>
    <xdr:to>
      <xdr:col>1</xdr:col>
      <xdr:colOff>5238749</xdr:colOff>
      <xdr:row>6</xdr:row>
      <xdr:rowOff>71438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812" y="35719"/>
          <a:ext cx="1381125" cy="1381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151306</xdr:rowOff>
    </xdr:from>
    <xdr:to>
      <xdr:col>2</xdr:col>
      <xdr:colOff>1123950</xdr:colOff>
      <xdr:row>3</xdr:row>
      <xdr:rowOff>123922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1306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7</xdr:col>
      <xdr:colOff>543983</xdr:colOff>
      <xdr:row>0</xdr:row>
      <xdr:rowOff>133350</xdr:rowOff>
    </xdr:from>
    <xdr:to>
      <xdr:col>8</xdr:col>
      <xdr:colOff>1177056</xdr:colOff>
      <xdr:row>4</xdr:row>
      <xdr:rowOff>173607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1058" y="133350"/>
          <a:ext cx="2166598" cy="9546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141781</xdr:rowOff>
    </xdr:from>
    <xdr:to>
      <xdr:col>2</xdr:col>
      <xdr:colOff>1009650</xdr:colOff>
      <xdr:row>3</xdr:row>
      <xdr:rowOff>66772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41781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7</xdr:col>
      <xdr:colOff>705908</xdr:colOff>
      <xdr:row>0</xdr:row>
      <xdr:rowOff>152400</xdr:rowOff>
    </xdr:from>
    <xdr:to>
      <xdr:col>8</xdr:col>
      <xdr:colOff>1205631</xdr:colOff>
      <xdr:row>5</xdr:row>
      <xdr:rowOff>49782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3908" y="152400"/>
          <a:ext cx="2166598" cy="9546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94156</xdr:rowOff>
    </xdr:from>
    <xdr:to>
      <xdr:col>2</xdr:col>
      <xdr:colOff>1076325</xdr:colOff>
      <xdr:row>3</xdr:row>
      <xdr:rowOff>19147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4156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7</xdr:col>
      <xdr:colOff>543983</xdr:colOff>
      <xdr:row>0</xdr:row>
      <xdr:rowOff>123825</xdr:rowOff>
    </xdr:from>
    <xdr:to>
      <xdr:col>8</xdr:col>
      <xdr:colOff>1177056</xdr:colOff>
      <xdr:row>5</xdr:row>
      <xdr:rowOff>21207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1008" y="123825"/>
          <a:ext cx="2166598" cy="9546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372533</xdr:colOff>
      <xdr:row>170</xdr:row>
      <xdr:rowOff>0</xdr:rowOff>
    </xdr:from>
    <xdr:to>
      <xdr:col>45</xdr:col>
      <xdr:colOff>100731</xdr:colOff>
      <xdr:row>175</xdr:row>
      <xdr:rowOff>145032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09583" y="50815875"/>
          <a:ext cx="2166598" cy="954657"/>
        </a:xfrm>
        <a:prstGeom prst="rect">
          <a:avLst/>
        </a:prstGeom>
      </xdr:spPr>
    </xdr:pic>
    <xdr:clientData/>
  </xdr:twoCellAnchor>
  <xdr:twoCellAnchor editAs="oneCell">
    <xdr:from>
      <xdr:col>41</xdr:col>
      <xdr:colOff>524933</xdr:colOff>
      <xdr:row>170</xdr:row>
      <xdr:rowOff>152400</xdr:rowOff>
    </xdr:from>
    <xdr:to>
      <xdr:col>45</xdr:col>
      <xdr:colOff>253131</xdr:colOff>
      <xdr:row>176</xdr:row>
      <xdr:rowOff>135507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61983" y="50968275"/>
          <a:ext cx="2166598" cy="954657"/>
        </a:xfrm>
        <a:prstGeom prst="rect">
          <a:avLst/>
        </a:prstGeom>
      </xdr:spPr>
    </xdr:pic>
    <xdr:clientData/>
  </xdr:twoCellAnchor>
  <xdr:twoCellAnchor editAs="oneCell">
    <xdr:from>
      <xdr:col>39</xdr:col>
      <xdr:colOff>515408</xdr:colOff>
      <xdr:row>171</xdr:row>
      <xdr:rowOff>20144</xdr:rowOff>
    </xdr:from>
    <xdr:to>
      <xdr:col>43</xdr:col>
      <xdr:colOff>243606</xdr:colOff>
      <xdr:row>177</xdr:row>
      <xdr:rowOff>3251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3258" y="50997944"/>
          <a:ext cx="2166598" cy="954657"/>
        </a:xfrm>
        <a:prstGeom prst="rect">
          <a:avLst/>
        </a:prstGeom>
      </xdr:spPr>
    </xdr:pic>
    <xdr:clientData/>
  </xdr:twoCellAnchor>
  <xdr:twoCellAnchor editAs="oneCell">
    <xdr:from>
      <xdr:col>40</xdr:col>
      <xdr:colOff>58208</xdr:colOff>
      <xdr:row>172</xdr:row>
      <xdr:rowOff>10619</xdr:rowOff>
    </xdr:from>
    <xdr:to>
      <xdr:col>43</xdr:col>
      <xdr:colOff>396006</xdr:colOff>
      <xdr:row>177</xdr:row>
      <xdr:rowOff>155651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5658" y="51150344"/>
          <a:ext cx="2166598" cy="95465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133350</xdr:rowOff>
    </xdr:from>
    <xdr:to>
      <xdr:col>4</xdr:col>
      <xdr:colOff>857250</xdr:colOff>
      <xdr:row>3</xdr:row>
      <xdr:rowOff>86916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3350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18</xdr:col>
      <xdr:colOff>382058</xdr:colOff>
      <xdr:row>0</xdr:row>
      <xdr:rowOff>143969</xdr:rowOff>
    </xdr:from>
    <xdr:to>
      <xdr:col>19</xdr:col>
      <xdr:colOff>1043706</xdr:colOff>
      <xdr:row>5</xdr:row>
      <xdr:rowOff>69926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7158" y="143969"/>
          <a:ext cx="2166598" cy="9546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109008</xdr:colOff>
      <xdr:row>0</xdr:row>
      <xdr:rowOff>156669</xdr:rowOff>
    </xdr:from>
    <xdr:to>
      <xdr:col>16</xdr:col>
      <xdr:colOff>1005606</xdr:colOff>
      <xdr:row>4</xdr:row>
      <xdr:rowOff>31826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1591" y="156669"/>
          <a:ext cx="2166598" cy="954657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212912</xdr:colOff>
      <xdr:row>0</xdr:row>
      <xdr:rowOff>257735</xdr:rowOff>
    </xdr:from>
    <xdr:to>
      <xdr:col>2</xdr:col>
      <xdr:colOff>347382</xdr:colOff>
      <xdr:row>2</xdr:row>
      <xdr:rowOff>230707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57735"/>
          <a:ext cx="2420470" cy="578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134372</xdr:rowOff>
    </xdr:from>
    <xdr:to>
      <xdr:col>3</xdr:col>
      <xdr:colOff>952501</xdr:colOff>
      <xdr:row>3</xdr:row>
      <xdr:rowOff>40313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34372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8</xdr:col>
      <xdr:colOff>523875</xdr:colOff>
      <xdr:row>0</xdr:row>
      <xdr:rowOff>47625</xdr:rowOff>
    </xdr:from>
    <xdr:to>
      <xdr:col>9</xdr:col>
      <xdr:colOff>1299823</xdr:colOff>
      <xdr:row>4</xdr:row>
      <xdr:rowOff>2157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7475" y="47625"/>
          <a:ext cx="2166598" cy="954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191522</xdr:rowOff>
    </xdr:from>
    <xdr:to>
      <xdr:col>3</xdr:col>
      <xdr:colOff>1038225</xdr:colOff>
      <xdr:row>3</xdr:row>
      <xdr:rowOff>97463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1522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8</xdr:col>
      <xdr:colOff>495299</xdr:colOff>
      <xdr:row>0</xdr:row>
      <xdr:rowOff>114300</xdr:rowOff>
    </xdr:from>
    <xdr:to>
      <xdr:col>9</xdr:col>
      <xdr:colOff>1271247</xdr:colOff>
      <xdr:row>4</xdr:row>
      <xdr:rowOff>68832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899" y="114300"/>
          <a:ext cx="2166598" cy="9546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191522</xdr:rowOff>
    </xdr:from>
    <xdr:to>
      <xdr:col>3</xdr:col>
      <xdr:colOff>114300</xdr:colOff>
      <xdr:row>3</xdr:row>
      <xdr:rowOff>116513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1522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7</xdr:col>
      <xdr:colOff>114299</xdr:colOff>
      <xdr:row>0</xdr:row>
      <xdr:rowOff>123825</xdr:rowOff>
    </xdr:from>
    <xdr:to>
      <xdr:col>8</xdr:col>
      <xdr:colOff>871197</xdr:colOff>
      <xdr:row>5</xdr:row>
      <xdr:rowOff>21207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1224" y="123825"/>
          <a:ext cx="2166598" cy="9546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0</xdr:row>
      <xdr:rowOff>173530</xdr:rowOff>
    </xdr:from>
    <xdr:to>
      <xdr:col>2</xdr:col>
      <xdr:colOff>1164167</xdr:colOff>
      <xdr:row>3</xdr:row>
      <xdr:rowOff>101696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73530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7</xdr:col>
      <xdr:colOff>745067</xdr:colOff>
      <xdr:row>0</xdr:row>
      <xdr:rowOff>126999</xdr:rowOff>
    </xdr:from>
    <xdr:to>
      <xdr:col>8</xdr:col>
      <xdr:colOff>1239498</xdr:colOff>
      <xdr:row>5</xdr:row>
      <xdr:rowOff>33906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126999"/>
          <a:ext cx="2166598" cy="9546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0</xdr:row>
      <xdr:rowOff>215865</xdr:rowOff>
    </xdr:from>
    <xdr:to>
      <xdr:col>2</xdr:col>
      <xdr:colOff>1132417</xdr:colOff>
      <xdr:row>3</xdr:row>
      <xdr:rowOff>144031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215865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7</xdr:col>
      <xdr:colOff>713317</xdr:colOff>
      <xdr:row>0</xdr:row>
      <xdr:rowOff>169334</xdr:rowOff>
    </xdr:from>
    <xdr:to>
      <xdr:col>8</xdr:col>
      <xdr:colOff>1207748</xdr:colOff>
      <xdr:row>5</xdr:row>
      <xdr:rowOff>76241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2650" y="169334"/>
          <a:ext cx="2166598" cy="9546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217981</xdr:rowOff>
    </xdr:from>
    <xdr:to>
      <xdr:col>3</xdr:col>
      <xdr:colOff>85725</xdr:colOff>
      <xdr:row>3</xdr:row>
      <xdr:rowOff>142972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17981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7</xdr:col>
      <xdr:colOff>401108</xdr:colOff>
      <xdr:row>0</xdr:row>
      <xdr:rowOff>152400</xdr:rowOff>
    </xdr:from>
    <xdr:to>
      <xdr:col>8</xdr:col>
      <xdr:colOff>1158006</xdr:colOff>
      <xdr:row>5</xdr:row>
      <xdr:rowOff>49782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033" y="152400"/>
          <a:ext cx="2166598" cy="9546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169333</xdr:rowOff>
    </xdr:from>
    <xdr:to>
      <xdr:col>3</xdr:col>
      <xdr:colOff>973666</xdr:colOff>
      <xdr:row>3</xdr:row>
      <xdr:rowOff>97499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" y="169333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9</xdr:col>
      <xdr:colOff>110066</xdr:colOff>
      <xdr:row>0</xdr:row>
      <xdr:rowOff>74082</xdr:rowOff>
    </xdr:from>
    <xdr:to>
      <xdr:col>10</xdr:col>
      <xdr:colOff>1112497</xdr:colOff>
      <xdr:row>4</xdr:row>
      <xdr:rowOff>139739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6316" y="74082"/>
          <a:ext cx="2166598" cy="9546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208456</xdr:rowOff>
    </xdr:from>
    <xdr:to>
      <xdr:col>2</xdr:col>
      <xdr:colOff>1133475</xdr:colOff>
      <xdr:row>3</xdr:row>
      <xdr:rowOff>171547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08456"/>
          <a:ext cx="3333750" cy="658416"/>
        </a:xfrm>
        <a:prstGeom prst="rect">
          <a:avLst/>
        </a:prstGeom>
      </xdr:spPr>
    </xdr:pic>
    <xdr:clientData/>
  </xdr:twoCellAnchor>
  <xdr:twoCellAnchor editAs="oneCell">
    <xdr:from>
      <xdr:col>7</xdr:col>
      <xdr:colOff>543983</xdr:colOff>
      <xdr:row>0</xdr:row>
      <xdr:rowOff>104775</xdr:rowOff>
    </xdr:from>
    <xdr:to>
      <xdr:col>8</xdr:col>
      <xdr:colOff>1177056</xdr:colOff>
      <xdr:row>4</xdr:row>
      <xdr:rowOff>135507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1058" y="104775"/>
          <a:ext cx="2166598" cy="95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MN43"/>
  <sheetViews>
    <sheetView showGridLines="0" view="pageBreakPreview" zoomScale="80" zoomScaleNormal="70" zoomScaleSheetLayoutView="80" workbookViewId="0">
      <selection activeCell="A34" sqref="A34:H35"/>
    </sheetView>
  </sheetViews>
  <sheetFormatPr defaultColWidth="9.140625" defaultRowHeight="12.75" customHeight="1" x14ac:dyDescent="0.2"/>
  <cols>
    <col min="1" max="1" width="11" style="1" customWidth="1"/>
    <col min="2" max="2" width="96.7109375" style="1" customWidth="1"/>
    <col min="3" max="3" width="20.42578125" style="1" customWidth="1"/>
    <col min="4" max="7" width="27.7109375" style="1" customWidth="1"/>
    <col min="8" max="8" width="20.85546875" style="1" customWidth="1"/>
    <col min="9" max="16384" width="9.140625" style="1"/>
  </cols>
  <sheetData>
    <row r="1" spans="1:1028" customFormat="1" ht="18" customHeight="1" x14ac:dyDescent="0.2">
      <c r="A1" s="433"/>
      <c r="B1" s="433"/>
      <c r="C1" s="433"/>
      <c r="D1" s="433"/>
      <c r="E1" s="433"/>
      <c r="F1" s="433"/>
      <c r="G1" s="433"/>
      <c r="H1" s="433"/>
      <c r="I1" s="433"/>
      <c r="J1" s="433"/>
      <c r="K1" s="396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</row>
    <row r="2" spans="1:1028" customFormat="1" ht="24" customHeight="1" x14ac:dyDescent="0.2">
      <c r="A2" s="397"/>
      <c r="B2" s="397"/>
      <c r="C2" s="434" t="s">
        <v>0</v>
      </c>
      <c r="D2" s="434"/>
      <c r="E2" s="434"/>
      <c r="F2" s="434"/>
      <c r="G2" s="434"/>
      <c r="H2" s="434"/>
      <c r="I2" s="397"/>
      <c r="J2" s="397"/>
      <c r="K2" s="39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</row>
    <row r="3" spans="1:1028" customFormat="1" ht="15.75" customHeight="1" x14ac:dyDescent="0.2">
      <c r="A3" s="397"/>
      <c r="B3" s="409"/>
      <c r="C3" s="434"/>
      <c r="D3" s="434"/>
      <c r="E3" s="434"/>
      <c r="F3" s="434"/>
      <c r="G3" s="434"/>
      <c r="H3" s="434"/>
      <c r="I3" s="397"/>
      <c r="J3" s="397"/>
      <c r="K3" s="39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</row>
    <row r="4" spans="1:1028" customFormat="1" ht="15.75" customHeight="1" x14ac:dyDescent="0.2">
      <c r="A4" s="397"/>
      <c r="B4" s="397"/>
      <c r="C4" s="434" t="s">
        <v>1</v>
      </c>
      <c r="D4" s="434"/>
      <c r="E4" s="434"/>
      <c r="F4" s="434"/>
      <c r="G4" s="434"/>
      <c r="H4" s="434"/>
      <c r="I4" s="397"/>
      <c r="J4" s="397"/>
      <c r="K4" s="39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</row>
    <row r="5" spans="1:1028" customFormat="1" ht="15.75" customHeight="1" x14ac:dyDescent="0.2">
      <c r="A5" s="397"/>
      <c r="B5" s="397"/>
      <c r="C5" s="434"/>
      <c r="D5" s="434"/>
      <c r="E5" s="434"/>
      <c r="F5" s="434"/>
      <c r="G5" s="434"/>
      <c r="H5" s="434"/>
      <c r="I5" s="397"/>
      <c r="J5" s="397"/>
      <c r="K5" s="39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</row>
    <row r="6" spans="1:1028" customFormat="1" ht="15.75" customHeight="1" x14ac:dyDescent="0.2">
      <c r="A6" s="397"/>
      <c r="B6" s="397"/>
      <c r="C6" s="434"/>
      <c r="D6" s="434"/>
      <c r="E6" s="434"/>
      <c r="F6" s="434"/>
      <c r="G6" s="434"/>
      <c r="H6" s="434"/>
      <c r="I6" s="397"/>
      <c r="J6" s="397"/>
      <c r="K6" s="39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</row>
    <row r="7" spans="1:1028" customFormat="1" ht="19.5" customHeight="1" x14ac:dyDescent="0.2">
      <c r="A7" s="435" t="s">
        <v>238</v>
      </c>
      <c r="B7" s="435"/>
      <c r="C7" s="435"/>
      <c r="D7" s="435"/>
      <c r="E7" s="435"/>
      <c r="F7" s="435"/>
      <c r="G7" s="435"/>
      <c r="H7" s="435"/>
      <c r="I7" s="435"/>
      <c r="J7" s="435"/>
      <c r="K7" s="40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</row>
    <row r="8" spans="1:1028" customFormat="1" ht="21.75" customHeight="1" x14ac:dyDescent="0.2">
      <c r="A8" s="435" t="s">
        <v>239</v>
      </c>
      <c r="B8" s="435"/>
      <c r="C8" s="435"/>
      <c r="D8" s="435"/>
      <c r="E8" s="435"/>
      <c r="F8" s="435"/>
      <c r="G8" s="435"/>
      <c r="H8" s="435"/>
      <c r="I8" s="435"/>
      <c r="J8" s="435"/>
      <c r="K8" s="40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</row>
    <row r="9" spans="1:1028" customFormat="1" ht="19.5" customHeight="1" x14ac:dyDescent="0.2">
      <c r="A9" s="435" t="s">
        <v>2</v>
      </c>
      <c r="B9" s="435"/>
      <c r="C9" s="435"/>
      <c r="D9" s="435"/>
      <c r="E9" s="435"/>
      <c r="F9" s="435"/>
      <c r="G9" s="435"/>
      <c r="H9" s="435"/>
      <c r="I9" s="435"/>
      <c r="J9" s="401"/>
      <c r="K9" s="40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</row>
    <row r="10" spans="1:1028" ht="7.5" customHeight="1" x14ac:dyDescent="0.2">
      <c r="A10" s="287"/>
      <c r="B10" s="288"/>
      <c r="C10" s="288"/>
      <c r="D10" s="288"/>
      <c r="E10" s="288"/>
      <c r="F10" s="288"/>
      <c r="G10" s="288"/>
      <c r="H10" s="289"/>
    </row>
    <row r="11" spans="1:1028" ht="11.25" customHeight="1" x14ac:dyDescent="0.2">
      <c r="A11" s="436" t="s">
        <v>3</v>
      </c>
      <c r="B11" s="436"/>
      <c r="C11" s="436"/>
      <c r="D11" s="436" t="s">
        <v>246</v>
      </c>
      <c r="E11" s="439" t="s">
        <v>182</v>
      </c>
      <c r="F11" s="436" t="s">
        <v>4</v>
      </c>
      <c r="G11" s="436" t="s">
        <v>5</v>
      </c>
      <c r="H11" s="437" t="s">
        <v>181</v>
      </c>
    </row>
    <row r="12" spans="1:1028" ht="21.75" customHeight="1" x14ac:dyDescent="0.2">
      <c r="A12" s="436"/>
      <c r="B12" s="436"/>
      <c r="C12" s="436"/>
      <c r="D12" s="436"/>
      <c r="E12" s="440"/>
      <c r="F12" s="436"/>
      <c r="G12" s="436"/>
      <c r="H12" s="438"/>
    </row>
    <row r="13" spans="1:1028" ht="4.5" customHeight="1" x14ac:dyDescent="0.2">
      <c r="A13" s="436"/>
      <c r="B13" s="436"/>
      <c r="C13" s="436"/>
      <c r="D13" s="436"/>
      <c r="E13" s="441"/>
      <c r="F13" s="436"/>
      <c r="G13" s="436"/>
      <c r="H13" s="438"/>
    </row>
    <row r="14" spans="1:1028" ht="33.75" customHeight="1" x14ac:dyDescent="0.2">
      <c r="A14" s="419" t="s">
        <v>6</v>
      </c>
      <c r="B14" s="290" t="s">
        <v>7</v>
      </c>
      <c r="C14" s="291" t="s">
        <v>8</v>
      </c>
      <c r="D14" s="361">
        <f>Diarias!K1</f>
        <v>0</v>
      </c>
      <c r="E14" s="362">
        <f>Diarias!K2</f>
        <v>0</v>
      </c>
      <c r="F14" s="363">
        <f t="shared" ref="F14:F22" si="0">SUM(D14:E14)</f>
        <v>0</v>
      </c>
      <c r="G14" s="364" t="e">
        <f t="shared" ref="G14:G24" si="1">SUM(F14*1/F$31)</f>
        <v>#DIV/0!</v>
      </c>
      <c r="H14" s="365">
        <f>Diarias!K3</f>
        <v>0</v>
      </c>
    </row>
    <row r="15" spans="1:1028" ht="33.75" customHeight="1" x14ac:dyDescent="0.2">
      <c r="A15" s="419"/>
      <c r="B15" s="290" t="s">
        <v>9</v>
      </c>
      <c r="C15" s="291" t="s">
        <v>10</v>
      </c>
      <c r="D15" s="361">
        <f>Passagens!K1</f>
        <v>0</v>
      </c>
      <c r="E15" s="362">
        <f>Passagens!K2</f>
        <v>0</v>
      </c>
      <c r="F15" s="363">
        <f t="shared" si="0"/>
        <v>0</v>
      </c>
      <c r="G15" s="364" t="e">
        <f t="shared" si="1"/>
        <v>#DIV/0!</v>
      </c>
      <c r="H15" s="365">
        <f>Passagens!K3</f>
        <v>0</v>
      </c>
    </row>
    <row r="16" spans="1:1028" ht="33.75" customHeight="1" x14ac:dyDescent="0.2">
      <c r="A16" s="419"/>
      <c r="B16" s="290" t="s">
        <v>11</v>
      </c>
      <c r="C16" s="292" t="s">
        <v>12</v>
      </c>
      <c r="D16" s="361">
        <f>Consultoria!J1</f>
        <v>0</v>
      </c>
      <c r="E16" s="362">
        <f>Consultoria!J2</f>
        <v>0</v>
      </c>
      <c r="F16" s="363">
        <f t="shared" si="0"/>
        <v>0</v>
      </c>
      <c r="G16" s="364" t="e">
        <f t="shared" si="1"/>
        <v>#DIV/0!</v>
      </c>
      <c r="H16" s="365">
        <f>Consultoria!J3</f>
        <v>0</v>
      </c>
    </row>
    <row r="17" spans="1:10" ht="33.75" customHeight="1" x14ac:dyDescent="0.2">
      <c r="A17" s="419"/>
      <c r="B17" s="290" t="s">
        <v>13</v>
      </c>
      <c r="C17" s="291" t="s">
        <v>14</v>
      </c>
      <c r="D17" s="361">
        <f>'Mat Cons Nacional'!J1</f>
        <v>0</v>
      </c>
      <c r="E17" s="362">
        <f>'Mat Cons Nacional'!J2</f>
        <v>0</v>
      </c>
      <c r="F17" s="363">
        <f t="shared" si="0"/>
        <v>0</v>
      </c>
      <c r="G17" s="364" t="e">
        <f t="shared" si="1"/>
        <v>#DIV/0!</v>
      </c>
      <c r="H17" s="365">
        <f>'Mat Cons Nacional'!J3</f>
        <v>0</v>
      </c>
    </row>
    <row r="18" spans="1:10" ht="33.75" customHeight="1" x14ac:dyDescent="0.2">
      <c r="A18" s="419"/>
      <c r="B18" s="290" t="s">
        <v>15</v>
      </c>
      <c r="C18" s="291" t="s">
        <v>14</v>
      </c>
      <c r="D18" s="361">
        <f>'Mat Cons Import'!J1</f>
        <v>0</v>
      </c>
      <c r="E18" s="362">
        <f>'Mat Cons Import'!J2</f>
        <v>0</v>
      </c>
      <c r="F18" s="363">
        <f t="shared" si="0"/>
        <v>0</v>
      </c>
      <c r="G18" s="364" t="e">
        <f t="shared" si="1"/>
        <v>#DIV/0!</v>
      </c>
      <c r="H18" s="365">
        <f>'Mat Cons Import'!J3</f>
        <v>0</v>
      </c>
    </row>
    <row r="19" spans="1:10" ht="33.75" customHeight="1" x14ac:dyDescent="0.2">
      <c r="A19" s="419"/>
      <c r="B19" s="290" t="s">
        <v>16</v>
      </c>
      <c r="C19" s="291" t="s">
        <v>17</v>
      </c>
      <c r="D19" s="361">
        <f>'STP Fisica e Tributos'!J1</f>
        <v>0</v>
      </c>
      <c r="E19" s="362">
        <f>'STP Fisica e Tributos'!J3</f>
        <v>0</v>
      </c>
      <c r="F19" s="363">
        <f t="shared" si="0"/>
        <v>0</v>
      </c>
      <c r="G19" s="364" t="e">
        <f t="shared" si="1"/>
        <v>#DIV/0!</v>
      </c>
      <c r="H19" s="365">
        <f>'STP Fisica e Tributos'!J5</f>
        <v>0</v>
      </c>
    </row>
    <row r="20" spans="1:10" ht="33.75" customHeight="1" x14ac:dyDescent="0.2">
      <c r="A20" s="419"/>
      <c r="B20" s="290" t="s">
        <v>180</v>
      </c>
      <c r="C20" s="293" t="s">
        <v>184</v>
      </c>
      <c r="D20" s="361">
        <f>'STP Fisica e Tributos'!J2</f>
        <v>0</v>
      </c>
      <c r="E20" s="362">
        <f>'STP Fisica e Tributos'!J4</f>
        <v>0</v>
      </c>
      <c r="F20" s="363">
        <f t="shared" si="0"/>
        <v>0</v>
      </c>
      <c r="G20" s="364" t="e">
        <f t="shared" si="1"/>
        <v>#DIV/0!</v>
      </c>
      <c r="H20" s="365">
        <f>'STP Fisica e Tributos'!J6</f>
        <v>0</v>
      </c>
    </row>
    <row r="21" spans="1:10" ht="33.75" customHeight="1" x14ac:dyDescent="0.2">
      <c r="A21" s="419"/>
      <c r="B21" s="290" t="s">
        <v>18</v>
      </c>
      <c r="C21" s="291" t="s">
        <v>19</v>
      </c>
      <c r="D21" s="361">
        <f>'Bolsas e Auxilios '!L1</f>
        <v>0</v>
      </c>
      <c r="E21" s="362">
        <f>'Bolsas e Auxilios '!L3</f>
        <v>0</v>
      </c>
      <c r="F21" s="363">
        <f t="shared" si="0"/>
        <v>0</v>
      </c>
      <c r="G21" s="364" t="e">
        <f t="shared" si="1"/>
        <v>#DIV/0!</v>
      </c>
      <c r="H21" s="365">
        <f>'Bolsas e Auxilios '!L5</f>
        <v>0</v>
      </c>
    </row>
    <row r="22" spans="1:10" ht="33.75" customHeight="1" x14ac:dyDescent="0.2">
      <c r="A22" s="419"/>
      <c r="B22" s="290" t="s">
        <v>20</v>
      </c>
      <c r="C22" s="291" t="s">
        <v>19</v>
      </c>
      <c r="D22" s="361">
        <f>'Bolsas e Auxilios '!L2</f>
        <v>0</v>
      </c>
      <c r="E22" s="362">
        <f>'Bolsas e Auxilios '!L4</f>
        <v>0</v>
      </c>
      <c r="F22" s="363">
        <f t="shared" si="0"/>
        <v>0</v>
      </c>
      <c r="G22" s="364" t="e">
        <f t="shared" si="1"/>
        <v>#DIV/0!</v>
      </c>
      <c r="H22" s="365">
        <f>'Bolsas e Auxilios '!L6</f>
        <v>0</v>
      </c>
    </row>
    <row r="23" spans="1:10" ht="33.75" customHeight="1" x14ac:dyDescent="0.2">
      <c r="A23" s="419"/>
      <c r="B23" s="290" t="s">
        <v>21</v>
      </c>
      <c r="C23" s="291" t="s">
        <v>22</v>
      </c>
      <c r="D23" s="361">
        <f>'STP Juridica'!J1</f>
        <v>0</v>
      </c>
      <c r="E23" s="362">
        <f>'STP Juridica'!J2</f>
        <v>0</v>
      </c>
      <c r="F23" s="363">
        <f>SUM(D23:E23)</f>
        <v>0</v>
      </c>
      <c r="G23" s="364" t="e">
        <f t="shared" si="1"/>
        <v>#DIV/0!</v>
      </c>
      <c r="H23" s="365">
        <f>'STP Juridica'!J3</f>
        <v>0</v>
      </c>
    </row>
    <row r="24" spans="1:10" ht="33.75" customHeight="1" x14ac:dyDescent="0.2">
      <c r="A24" s="419"/>
      <c r="B24" s="290" t="s">
        <v>230</v>
      </c>
      <c r="C24" s="291" t="s">
        <v>229</v>
      </c>
      <c r="D24" s="361">
        <f>'STIC - PJ'!J1</f>
        <v>0</v>
      </c>
      <c r="E24" s="362">
        <f>'STIC - PJ'!J2</f>
        <v>0</v>
      </c>
      <c r="F24" s="363">
        <f>SUM(D24:E24)</f>
        <v>0</v>
      </c>
      <c r="G24" s="364" t="e">
        <f t="shared" si="1"/>
        <v>#DIV/0!</v>
      </c>
      <c r="H24" s="365">
        <f>'STIC - PJ'!J3</f>
        <v>0</v>
      </c>
    </row>
    <row r="25" spans="1:10" ht="33.75" customHeight="1" x14ac:dyDescent="0.2">
      <c r="A25" s="420" t="s">
        <v>23</v>
      </c>
      <c r="B25" s="420"/>
      <c r="C25" s="420"/>
      <c r="D25" s="366">
        <f>SUM(D14:D24)</f>
        <v>0</v>
      </c>
      <c r="E25" s="366">
        <f>SUM(E14:E24)</f>
        <v>0</v>
      </c>
      <c r="F25" s="366">
        <f>SUM(F14:F24)</f>
        <v>0</v>
      </c>
      <c r="G25" s="367" t="e">
        <f>SUM(G14:G24)</f>
        <v>#DIV/0!</v>
      </c>
      <c r="H25" s="366">
        <f>SUM(H14:H24)</f>
        <v>0</v>
      </c>
    </row>
    <row r="26" spans="1:10" ht="33.75" customHeight="1" x14ac:dyDescent="0.2">
      <c r="A26" s="419" t="s">
        <v>24</v>
      </c>
      <c r="B26" s="290" t="s">
        <v>25</v>
      </c>
      <c r="C26" s="291" t="s">
        <v>26</v>
      </c>
      <c r="D26" s="361">
        <f>'Equipts Nacional'!J1</f>
        <v>0</v>
      </c>
      <c r="E26" s="362">
        <f>'Equipts Nacional'!J2</f>
        <v>0</v>
      </c>
      <c r="F26" s="363">
        <f>SUM(D26:E26)</f>
        <v>0</v>
      </c>
      <c r="G26" s="364" t="e">
        <f>SUM(F26*1/F$31)</f>
        <v>#DIV/0!</v>
      </c>
      <c r="H26" s="365">
        <f>'Equipts Nacional'!J3</f>
        <v>0</v>
      </c>
    </row>
    <row r="27" spans="1:10" ht="33.75" customHeight="1" x14ac:dyDescent="0.2">
      <c r="A27" s="419"/>
      <c r="B27" s="290" t="s">
        <v>27</v>
      </c>
      <c r="C27" s="291" t="s">
        <v>26</v>
      </c>
      <c r="D27" s="361">
        <f>'Equipts Import'!J1</f>
        <v>0</v>
      </c>
      <c r="E27" s="362">
        <f>'Equipts Import'!J2</f>
        <v>0</v>
      </c>
      <c r="F27" s="363">
        <f>SUM(D27:E27)</f>
        <v>0</v>
      </c>
      <c r="G27" s="364" t="e">
        <f>SUM(F27*1/F$31)</f>
        <v>#DIV/0!</v>
      </c>
      <c r="H27" s="365">
        <f>'Equipts Import'!J3</f>
        <v>0</v>
      </c>
    </row>
    <row r="28" spans="1:10" ht="33.75" customHeight="1" x14ac:dyDescent="0.2">
      <c r="A28" s="419"/>
      <c r="B28" s="290" t="s">
        <v>28</v>
      </c>
      <c r="C28" s="291" t="s">
        <v>29</v>
      </c>
      <c r="D28" s="361">
        <f>'Obras e Inst'!U1</f>
        <v>0</v>
      </c>
      <c r="E28" s="362">
        <f>'Obras e Inst'!U2</f>
        <v>0</v>
      </c>
      <c r="F28" s="363">
        <f>SUM(D28:E28)</f>
        <v>0</v>
      </c>
      <c r="G28" s="364" t="e">
        <f>SUM(F28*1/F$31)</f>
        <v>#DIV/0!</v>
      </c>
      <c r="H28" s="365">
        <f>'Obras e Inst'!U3</f>
        <v>0</v>
      </c>
    </row>
    <row r="29" spans="1:10" ht="33.75" customHeight="1" x14ac:dyDescent="0.2">
      <c r="A29" s="419"/>
      <c r="B29" s="420" t="s">
        <v>30</v>
      </c>
      <c r="C29" s="420"/>
      <c r="D29" s="366">
        <f>SUM(D26:D28)</f>
        <v>0</v>
      </c>
      <c r="E29" s="366">
        <f>SUM(E26:E28)</f>
        <v>0</v>
      </c>
      <c r="F29" s="366">
        <f>SUM(F26:F28)</f>
        <v>0</v>
      </c>
      <c r="G29" s="368" t="e">
        <f>SUM(G26:G28)</f>
        <v>#DIV/0!</v>
      </c>
      <c r="H29" s="366">
        <f>SUM(H26:H28)</f>
        <v>0</v>
      </c>
    </row>
    <row r="30" spans="1:10" ht="11.25" customHeight="1" x14ac:dyDescent="0.2">
      <c r="A30" s="294"/>
      <c r="B30" s="295"/>
      <c r="C30" s="295"/>
      <c r="D30" s="369"/>
      <c r="E30" s="369"/>
      <c r="F30" s="369"/>
      <c r="G30" s="370"/>
      <c r="H30" s="371"/>
    </row>
    <row r="31" spans="1:10" ht="28.5" customHeight="1" x14ac:dyDescent="0.2">
      <c r="A31" s="421" t="s">
        <v>31</v>
      </c>
      <c r="B31" s="421"/>
      <c r="C31" s="421"/>
      <c r="D31" s="404">
        <f>SUM(D29,D25)</f>
        <v>0</v>
      </c>
      <c r="E31" s="404">
        <f>SUM(E29,E25)</f>
        <v>0</v>
      </c>
      <c r="F31" s="404">
        <f>SUM(F25,F29)</f>
        <v>0</v>
      </c>
      <c r="G31" s="422" t="e">
        <f>SUM(G25,G29)</f>
        <v>#DIV/0!</v>
      </c>
      <c r="H31" s="424">
        <f>SUM(H29,H25)</f>
        <v>0</v>
      </c>
      <c r="J31" s="5"/>
    </row>
    <row r="32" spans="1:10" ht="28.5" customHeight="1" thickBot="1" x14ac:dyDescent="0.25">
      <c r="A32" s="426" t="s">
        <v>5</v>
      </c>
      <c r="B32" s="426"/>
      <c r="C32" s="426"/>
      <c r="D32" s="392" t="e">
        <f>D31/F31</f>
        <v>#DIV/0!</v>
      </c>
      <c r="E32" s="392" t="e">
        <f>E31/F31</f>
        <v>#DIV/0!</v>
      </c>
      <c r="F32" s="392" t="e">
        <f>SUM(D32:E32)</f>
        <v>#DIV/0!</v>
      </c>
      <c r="G32" s="423"/>
      <c r="H32" s="425"/>
    </row>
    <row r="33" spans="1:1024" ht="21" customHeight="1" x14ac:dyDescent="0.2">
      <c r="A33" s="430"/>
      <c r="B33" s="431"/>
      <c r="C33" s="431"/>
      <c r="D33" s="431"/>
      <c r="E33" s="431"/>
      <c r="F33" s="431"/>
      <c r="G33" s="431"/>
      <c r="H33" s="432"/>
    </row>
    <row r="34" spans="1:1024" customFormat="1" ht="21" customHeight="1" x14ac:dyDescent="0.2">
      <c r="A34" s="427" t="s">
        <v>256</v>
      </c>
      <c r="B34" s="428"/>
      <c r="C34" s="428"/>
      <c r="D34" s="428"/>
      <c r="E34" s="428"/>
      <c r="F34" s="428"/>
      <c r="G34" s="428"/>
      <c r="H34" s="429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390"/>
      <c r="Z34" s="390"/>
      <c r="AA34" s="390"/>
      <c r="AB34" s="390"/>
      <c r="AC34" s="390"/>
      <c r="AD34" s="390"/>
      <c r="AE34" s="390"/>
      <c r="AF34" s="390"/>
      <c r="AG34" s="390"/>
      <c r="AH34" s="390"/>
      <c r="AI34" s="390"/>
      <c r="AJ34" s="390"/>
      <c r="AK34" s="390"/>
      <c r="AL34" s="390"/>
      <c r="AM34" s="390"/>
      <c r="AN34" s="390"/>
      <c r="AO34" s="390"/>
      <c r="AP34" s="390"/>
      <c r="AQ34" s="390"/>
      <c r="AR34" s="390"/>
      <c r="AS34" s="390"/>
      <c r="AT34" s="390"/>
      <c r="AU34" s="390"/>
      <c r="AV34" s="390"/>
      <c r="AW34" s="390"/>
      <c r="AX34" s="390"/>
      <c r="AY34" s="390"/>
      <c r="AZ34" s="390"/>
      <c r="BA34" s="390"/>
      <c r="BB34" s="390"/>
      <c r="BC34" s="390"/>
      <c r="BD34" s="390"/>
      <c r="BE34" s="390"/>
      <c r="BF34" s="390"/>
      <c r="BG34" s="390"/>
      <c r="BH34" s="390"/>
      <c r="BI34" s="390"/>
      <c r="BJ34" s="390"/>
      <c r="BK34" s="390"/>
      <c r="BL34" s="390"/>
      <c r="BM34" s="390"/>
      <c r="BN34" s="390"/>
      <c r="BO34" s="390"/>
      <c r="BP34" s="390"/>
      <c r="BQ34" s="390"/>
      <c r="BR34" s="390"/>
      <c r="BS34" s="390"/>
      <c r="BT34" s="390"/>
      <c r="BU34" s="390"/>
      <c r="BV34" s="390"/>
      <c r="BW34" s="390"/>
      <c r="BX34" s="390"/>
      <c r="BY34" s="390"/>
      <c r="BZ34" s="390"/>
      <c r="CA34" s="390"/>
      <c r="CB34" s="390"/>
      <c r="CC34" s="390"/>
      <c r="CD34" s="390"/>
      <c r="CE34" s="390"/>
      <c r="CF34" s="390"/>
      <c r="CG34" s="390"/>
      <c r="CH34" s="390"/>
      <c r="CI34" s="390"/>
      <c r="CJ34" s="390"/>
      <c r="CK34" s="390"/>
      <c r="CL34" s="390"/>
      <c r="CM34" s="390"/>
      <c r="CN34" s="390"/>
      <c r="CO34" s="390"/>
      <c r="CP34" s="390"/>
      <c r="CQ34" s="390"/>
      <c r="CR34" s="390"/>
      <c r="CS34" s="390"/>
      <c r="CT34" s="390"/>
      <c r="CU34" s="390"/>
      <c r="CV34" s="390"/>
      <c r="CW34" s="390"/>
      <c r="CX34" s="390"/>
      <c r="CY34" s="390"/>
      <c r="CZ34" s="390"/>
      <c r="DA34" s="390"/>
      <c r="DB34" s="390"/>
      <c r="DC34" s="390"/>
      <c r="DD34" s="390"/>
      <c r="DE34" s="390"/>
      <c r="DF34" s="390"/>
      <c r="DG34" s="390"/>
      <c r="DH34" s="390"/>
      <c r="DI34" s="390"/>
      <c r="DJ34" s="390"/>
      <c r="DK34" s="390"/>
      <c r="DL34" s="390"/>
      <c r="DM34" s="390"/>
      <c r="DN34" s="390"/>
      <c r="DO34" s="390"/>
      <c r="DP34" s="390"/>
      <c r="DQ34" s="390"/>
      <c r="DR34" s="390"/>
      <c r="DS34" s="390"/>
      <c r="DT34" s="390"/>
      <c r="DU34" s="390"/>
      <c r="DV34" s="390"/>
      <c r="DW34" s="390"/>
      <c r="DX34" s="390"/>
      <c r="DY34" s="390"/>
      <c r="DZ34" s="390"/>
      <c r="EA34" s="390"/>
      <c r="EB34" s="390"/>
      <c r="EC34" s="390"/>
      <c r="ED34" s="390"/>
      <c r="EE34" s="390"/>
      <c r="EF34" s="390"/>
      <c r="EG34" s="390"/>
      <c r="EH34" s="390"/>
      <c r="EI34" s="390"/>
      <c r="EJ34" s="390"/>
      <c r="EK34" s="390"/>
      <c r="EL34" s="390"/>
      <c r="EM34" s="390"/>
      <c r="EN34" s="390"/>
      <c r="EO34" s="390"/>
      <c r="EP34" s="390"/>
      <c r="EQ34" s="390"/>
      <c r="ER34" s="390"/>
      <c r="ES34" s="390"/>
      <c r="ET34" s="390"/>
      <c r="EU34" s="390"/>
      <c r="EV34" s="390"/>
      <c r="EW34" s="390"/>
      <c r="EX34" s="390"/>
      <c r="EY34" s="390"/>
      <c r="EZ34" s="390"/>
      <c r="FA34" s="390"/>
      <c r="FB34" s="390"/>
      <c r="FC34" s="390"/>
      <c r="FD34" s="390"/>
      <c r="FE34" s="390"/>
      <c r="FF34" s="390"/>
      <c r="FG34" s="390"/>
      <c r="FH34" s="390"/>
      <c r="FI34" s="390"/>
      <c r="FJ34" s="390"/>
      <c r="FK34" s="390"/>
      <c r="FL34" s="390"/>
      <c r="FM34" s="390"/>
      <c r="FN34" s="390"/>
      <c r="FO34" s="390"/>
      <c r="FP34" s="390"/>
      <c r="FQ34" s="390"/>
      <c r="FR34" s="390"/>
      <c r="FS34" s="390"/>
      <c r="FT34" s="390"/>
      <c r="FU34" s="390"/>
      <c r="FV34" s="390"/>
      <c r="FW34" s="390"/>
      <c r="FX34" s="390"/>
      <c r="FY34" s="390"/>
      <c r="FZ34" s="390"/>
      <c r="GA34" s="390"/>
      <c r="GB34" s="390"/>
      <c r="GC34" s="390"/>
      <c r="GD34" s="390"/>
      <c r="GE34" s="390"/>
      <c r="GF34" s="390"/>
      <c r="GG34" s="390"/>
      <c r="GH34" s="390"/>
      <c r="GI34" s="390"/>
      <c r="GJ34" s="390"/>
      <c r="GK34" s="390"/>
      <c r="GL34" s="390"/>
      <c r="GM34" s="390"/>
      <c r="GN34" s="390"/>
      <c r="GO34" s="390"/>
      <c r="GP34" s="390"/>
      <c r="GQ34" s="390"/>
      <c r="GR34" s="390"/>
      <c r="GS34" s="390"/>
      <c r="GT34" s="390"/>
      <c r="GU34" s="390"/>
      <c r="GV34" s="390"/>
      <c r="GW34" s="390"/>
      <c r="GX34" s="390"/>
      <c r="GY34" s="390"/>
      <c r="GZ34" s="390"/>
      <c r="HA34" s="390"/>
      <c r="HB34" s="390"/>
      <c r="HC34" s="390"/>
      <c r="HD34" s="390"/>
      <c r="HE34" s="390"/>
      <c r="HF34" s="390"/>
      <c r="HG34" s="390"/>
      <c r="HH34" s="390"/>
      <c r="HI34" s="390"/>
      <c r="HJ34" s="390"/>
      <c r="HK34" s="390"/>
      <c r="HL34" s="390"/>
      <c r="HM34" s="390"/>
      <c r="HN34" s="390"/>
      <c r="HO34" s="390"/>
      <c r="HP34" s="390"/>
      <c r="HQ34" s="390"/>
      <c r="HR34" s="390"/>
      <c r="HS34" s="390"/>
      <c r="HT34" s="390"/>
      <c r="HU34" s="390"/>
      <c r="HV34" s="390"/>
      <c r="HW34" s="390"/>
      <c r="HX34" s="390"/>
      <c r="HY34" s="390"/>
      <c r="HZ34" s="390"/>
      <c r="IA34" s="390"/>
      <c r="IB34" s="390"/>
      <c r="IC34" s="390"/>
      <c r="ID34" s="390"/>
      <c r="IE34" s="390"/>
      <c r="IF34" s="390"/>
      <c r="IG34" s="390"/>
      <c r="IH34" s="390"/>
      <c r="II34" s="390"/>
      <c r="IJ34" s="390"/>
      <c r="IK34" s="390"/>
      <c r="IL34" s="390"/>
      <c r="IM34" s="390"/>
      <c r="IN34" s="390"/>
      <c r="IO34" s="390"/>
      <c r="IP34" s="390"/>
      <c r="IQ34" s="390"/>
      <c r="IR34" s="390"/>
      <c r="IS34" s="390"/>
      <c r="IT34" s="390"/>
      <c r="IU34" s="390"/>
      <c r="IV34" s="390"/>
      <c r="IW34" s="390"/>
      <c r="IX34" s="390"/>
      <c r="IY34" s="390"/>
      <c r="IZ34" s="390"/>
      <c r="JA34" s="390"/>
      <c r="JB34" s="390"/>
      <c r="JC34" s="390"/>
      <c r="JD34" s="390"/>
      <c r="JE34" s="390"/>
      <c r="JF34" s="390"/>
      <c r="JG34" s="390"/>
      <c r="JH34" s="390"/>
      <c r="JI34" s="390"/>
      <c r="JJ34" s="390"/>
      <c r="JK34" s="390"/>
      <c r="JL34" s="390"/>
      <c r="JM34" s="390"/>
      <c r="JN34" s="390"/>
      <c r="JO34" s="390"/>
      <c r="JP34" s="390"/>
      <c r="JQ34" s="390"/>
      <c r="JR34" s="390"/>
      <c r="JS34" s="390"/>
      <c r="JT34" s="390"/>
      <c r="JU34" s="390"/>
      <c r="JV34" s="390"/>
      <c r="JW34" s="390"/>
      <c r="JX34" s="390"/>
      <c r="JY34" s="390"/>
      <c r="JZ34" s="390"/>
      <c r="KA34" s="390"/>
      <c r="KB34" s="390"/>
      <c r="KC34" s="390"/>
      <c r="KD34" s="390"/>
      <c r="KE34" s="390"/>
      <c r="KF34" s="390"/>
      <c r="KG34" s="390"/>
      <c r="KH34" s="390"/>
      <c r="KI34" s="390"/>
      <c r="KJ34" s="390"/>
      <c r="KK34" s="390"/>
      <c r="KL34" s="390"/>
      <c r="KM34" s="390"/>
      <c r="KN34" s="390"/>
      <c r="KO34" s="390"/>
      <c r="KP34" s="390"/>
      <c r="KQ34" s="390"/>
      <c r="KR34" s="390"/>
      <c r="KS34" s="390"/>
      <c r="KT34" s="390"/>
      <c r="KU34" s="390"/>
      <c r="KV34" s="390"/>
      <c r="KW34" s="390"/>
      <c r="KX34" s="390"/>
      <c r="KY34" s="390"/>
      <c r="KZ34" s="390"/>
      <c r="LA34" s="390"/>
      <c r="LB34" s="390"/>
      <c r="LC34" s="390"/>
      <c r="LD34" s="390"/>
      <c r="LE34" s="390"/>
      <c r="LF34" s="390"/>
      <c r="LG34" s="390"/>
      <c r="LH34" s="390"/>
      <c r="LI34" s="390"/>
      <c r="LJ34" s="390"/>
      <c r="LK34" s="390"/>
      <c r="LL34" s="390"/>
      <c r="LM34" s="390"/>
      <c r="LN34" s="390"/>
      <c r="LO34" s="390"/>
      <c r="LP34" s="390"/>
      <c r="LQ34" s="390"/>
      <c r="LR34" s="390"/>
      <c r="LS34" s="390"/>
      <c r="LT34" s="390"/>
      <c r="LU34" s="390"/>
      <c r="LV34" s="390"/>
      <c r="LW34" s="390"/>
      <c r="LX34" s="390"/>
      <c r="LY34" s="390"/>
      <c r="LZ34" s="390"/>
      <c r="MA34" s="390"/>
      <c r="MB34" s="390"/>
      <c r="MC34" s="390"/>
      <c r="MD34" s="390"/>
      <c r="ME34" s="390"/>
      <c r="MF34" s="390"/>
      <c r="MG34" s="390"/>
      <c r="MH34" s="390"/>
      <c r="MI34" s="390"/>
      <c r="MJ34" s="390"/>
      <c r="MK34" s="390"/>
      <c r="ML34" s="390"/>
      <c r="MM34" s="390"/>
      <c r="MN34" s="390"/>
      <c r="MO34" s="390"/>
      <c r="MP34" s="390"/>
      <c r="MQ34" s="390"/>
      <c r="MR34" s="390"/>
      <c r="MS34" s="390"/>
      <c r="MT34" s="390"/>
      <c r="MU34" s="390"/>
      <c r="MV34" s="390"/>
      <c r="MW34" s="390"/>
      <c r="MX34" s="390"/>
      <c r="MY34" s="390"/>
      <c r="MZ34" s="390"/>
      <c r="NA34" s="390"/>
      <c r="NB34" s="390"/>
      <c r="NC34" s="390"/>
      <c r="ND34" s="390"/>
      <c r="NE34" s="390"/>
      <c r="NF34" s="390"/>
      <c r="NG34" s="390"/>
      <c r="NH34" s="390"/>
      <c r="NI34" s="390"/>
      <c r="NJ34" s="390"/>
      <c r="NK34" s="390"/>
      <c r="NL34" s="390"/>
      <c r="NM34" s="390"/>
      <c r="NN34" s="390"/>
      <c r="NO34" s="390"/>
      <c r="NP34" s="390"/>
      <c r="NQ34" s="390"/>
      <c r="NR34" s="390"/>
      <c r="NS34" s="390"/>
      <c r="NT34" s="390"/>
      <c r="NU34" s="390"/>
      <c r="NV34" s="390"/>
      <c r="NW34" s="390"/>
      <c r="NX34" s="390"/>
      <c r="NY34" s="390"/>
      <c r="NZ34" s="390"/>
      <c r="OA34" s="390"/>
      <c r="OB34" s="390"/>
      <c r="OC34" s="390"/>
      <c r="OD34" s="390"/>
      <c r="OE34" s="390"/>
      <c r="OF34" s="390"/>
      <c r="OG34" s="390"/>
      <c r="OH34" s="390"/>
      <c r="OI34" s="390"/>
      <c r="OJ34" s="390"/>
      <c r="OK34" s="390"/>
      <c r="OL34" s="390"/>
      <c r="OM34" s="390"/>
      <c r="ON34" s="390"/>
      <c r="OO34" s="390"/>
      <c r="OP34" s="390"/>
      <c r="OQ34" s="390"/>
      <c r="OR34" s="390"/>
      <c r="OS34" s="390"/>
      <c r="OT34" s="390"/>
      <c r="OU34" s="390"/>
      <c r="OV34" s="390"/>
      <c r="OW34" s="390"/>
      <c r="OX34" s="390"/>
      <c r="OY34" s="390"/>
      <c r="OZ34" s="390"/>
      <c r="PA34" s="390"/>
      <c r="PB34" s="390"/>
      <c r="PC34" s="390"/>
      <c r="PD34" s="390"/>
      <c r="PE34" s="390"/>
      <c r="PF34" s="390"/>
      <c r="PG34" s="390"/>
      <c r="PH34" s="390"/>
      <c r="PI34" s="390"/>
      <c r="PJ34" s="390"/>
      <c r="PK34" s="390"/>
      <c r="PL34" s="390"/>
      <c r="PM34" s="390"/>
      <c r="PN34" s="390"/>
      <c r="PO34" s="390"/>
      <c r="PP34" s="390"/>
      <c r="PQ34" s="390"/>
      <c r="PR34" s="390"/>
      <c r="PS34" s="390"/>
      <c r="PT34" s="390"/>
      <c r="PU34" s="390"/>
      <c r="PV34" s="390"/>
      <c r="PW34" s="390"/>
      <c r="PX34" s="390"/>
      <c r="PY34" s="390"/>
      <c r="PZ34" s="390"/>
      <c r="QA34" s="390"/>
      <c r="QB34" s="390"/>
      <c r="QC34" s="390"/>
      <c r="QD34" s="390"/>
      <c r="QE34" s="390"/>
      <c r="QF34" s="390"/>
      <c r="QG34" s="390"/>
      <c r="QH34" s="390"/>
      <c r="QI34" s="390"/>
      <c r="QJ34" s="390"/>
      <c r="QK34" s="390"/>
      <c r="QL34" s="390"/>
      <c r="QM34" s="390"/>
      <c r="QN34" s="390"/>
      <c r="QO34" s="390"/>
      <c r="QP34" s="390"/>
      <c r="QQ34" s="390"/>
      <c r="QR34" s="390"/>
      <c r="QS34" s="390"/>
      <c r="QT34" s="390"/>
      <c r="QU34" s="390"/>
      <c r="QV34" s="390"/>
      <c r="QW34" s="390"/>
      <c r="QX34" s="390"/>
      <c r="QY34" s="390"/>
      <c r="QZ34" s="390"/>
      <c r="RA34" s="390"/>
      <c r="RB34" s="390"/>
      <c r="RC34" s="390"/>
      <c r="RD34" s="390"/>
      <c r="RE34" s="390"/>
      <c r="RF34" s="390"/>
      <c r="RG34" s="390"/>
      <c r="RH34" s="390"/>
      <c r="RI34" s="390"/>
      <c r="RJ34" s="390"/>
      <c r="RK34" s="390"/>
      <c r="RL34" s="390"/>
      <c r="RM34" s="390"/>
      <c r="RN34" s="390"/>
      <c r="RO34" s="390"/>
      <c r="RP34" s="390"/>
      <c r="RQ34" s="390"/>
      <c r="RR34" s="390"/>
      <c r="RS34" s="390"/>
      <c r="RT34" s="390"/>
      <c r="RU34" s="390"/>
      <c r="RV34" s="390"/>
      <c r="RW34" s="390"/>
      <c r="RX34" s="390"/>
      <c r="RY34" s="390"/>
      <c r="RZ34" s="390"/>
      <c r="SA34" s="390"/>
      <c r="SB34" s="390"/>
      <c r="SC34" s="390"/>
      <c r="SD34" s="390"/>
      <c r="SE34" s="390"/>
      <c r="SF34" s="390"/>
      <c r="SG34" s="390"/>
      <c r="SH34" s="390"/>
      <c r="SI34" s="390"/>
      <c r="SJ34" s="390"/>
      <c r="SK34" s="390"/>
      <c r="SL34" s="390"/>
      <c r="SM34" s="390"/>
      <c r="SN34" s="390"/>
      <c r="SO34" s="390"/>
      <c r="SP34" s="390"/>
      <c r="SQ34" s="390"/>
      <c r="SR34" s="390"/>
      <c r="SS34" s="390"/>
      <c r="ST34" s="390"/>
      <c r="SU34" s="390"/>
      <c r="SV34" s="390"/>
      <c r="SW34" s="390"/>
      <c r="SX34" s="390"/>
      <c r="SY34" s="390"/>
      <c r="SZ34" s="390"/>
      <c r="TA34" s="390"/>
      <c r="TB34" s="390"/>
      <c r="TC34" s="390"/>
      <c r="TD34" s="390"/>
      <c r="TE34" s="390"/>
      <c r="TF34" s="390"/>
      <c r="TG34" s="390"/>
      <c r="TH34" s="390"/>
      <c r="TI34" s="390"/>
      <c r="TJ34" s="390"/>
      <c r="TK34" s="390"/>
      <c r="TL34" s="390"/>
      <c r="TM34" s="390"/>
      <c r="TN34" s="390"/>
      <c r="TO34" s="390"/>
      <c r="TP34" s="390"/>
      <c r="TQ34" s="390"/>
      <c r="TR34" s="390"/>
      <c r="TS34" s="390"/>
      <c r="TT34" s="390"/>
      <c r="TU34" s="390"/>
      <c r="TV34" s="390"/>
      <c r="TW34" s="390"/>
      <c r="TX34" s="390"/>
      <c r="TY34" s="390"/>
      <c r="TZ34" s="390"/>
      <c r="UA34" s="390"/>
      <c r="UB34" s="390"/>
      <c r="UC34" s="390"/>
      <c r="UD34" s="390"/>
      <c r="UE34" s="390"/>
      <c r="UF34" s="390"/>
      <c r="UG34" s="390"/>
      <c r="UH34" s="390"/>
      <c r="UI34" s="390"/>
      <c r="UJ34" s="390"/>
      <c r="UK34" s="390"/>
      <c r="UL34" s="390"/>
      <c r="UM34" s="390"/>
      <c r="UN34" s="390"/>
      <c r="UO34" s="390"/>
      <c r="UP34" s="390"/>
      <c r="UQ34" s="390"/>
      <c r="UR34" s="390"/>
      <c r="US34" s="390"/>
      <c r="UT34" s="390"/>
      <c r="UU34" s="390"/>
      <c r="UV34" s="390"/>
      <c r="UW34" s="390"/>
      <c r="UX34" s="390"/>
      <c r="UY34" s="390"/>
      <c r="UZ34" s="390"/>
      <c r="VA34" s="390"/>
      <c r="VB34" s="390"/>
      <c r="VC34" s="390"/>
      <c r="VD34" s="390"/>
      <c r="VE34" s="390"/>
      <c r="VF34" s="390"/>
      <c r="VG34" s="390"/>
      <c r="VH34" s="390"/>
      <c r="VI34" s="390"/>
      <c r="VJ34" s="390"/>
      <c r="VK34" s="390"/>
      <c r="VL34" s="390"/>
      <c r="VM34" s="390"/>
      <c r="VN34" s="390"/>
      <c r="VO34" s="390"/>
      <c r="VP34" s="390"/>
      <c r="VQ34" s="390"/>
      <c r="VR34" s="390"/>
      <c r="VS34" s="390"/>
      <c r="VT34" s="390"/>
      <c r="VU34" s="390"/>
      <c r="VV34" s="390"/>
      <c r="VW34" s="390"/>
      <c r="VX34" s="390"/>
      <c r="VY34" s="390"/>
      <c r="VZ34" s="390"/>
      <c r="WA34" s="390"/>
      <c r="WB34" s="390"/>
      <c r="WC34" s="390"/>
      <c r="WD34" s="390"/>
      <c r="WE34" s="390"/>
      <c r="WF34" s="390"/>
      <c r="WG34" s="390"/>
      <c r="WH34" s="390"/>
      <c r="WI34" s="390"/>
      <c r="WJ34" s="390"/>
      <c r="WK34" s="390"/>
      <c r="WL34" s="390"/>
      <c r="WM34" s="390"/>
      <c r="WN34" s="390"/>
      <c r="WO34" s="390"/>
      <c r="WP34" s="390"/>
      <c r="WQ34" s="390"/>
      <c r="WR34" s="390"/>
      <c r="WS34" s="390"/>
      <c r="WT34" s="390"/>
      <c r="WU34" s="390"/>
      <c r="WV34" s="390"/>
      <c r="WW34" s="390"/>
      <c r="WX34" s="390"/>
      <c r="WY34" s="390"/>
      <c r="WZ34" s="390"/>
      <c r="XA34" s="390"/>
      <c r="XB34" s="390"/>
      <c r="XC34" s="390"/>
      <c r="XD34" s="390"/>
      <c r="XE34" s="390"/>
      <c r="XF34" s="390"/>
      <c r="XG34" s="390"/>
      <c r="XH34" s="390"/>
      <c r="XI34" s="390"/>
      <c r="XJ34" s="390"/>
      <c r="XK34" s="390"/>
      <c r="XL34" s="390"/>
      <c r="XM34" s="390"/>
      <c r="XN34" s="390"/>
      <c r="XO34" s="390"/>
      <c r="XP34" s="390"/>
      <c r="XQ34" s="390"/>
      <c r="XR34" s="390"/>
      <c r="XS34" s="390"/>
      <c r="XT34" s="390"/>
      <c r="XU34" s="390"/>
      <c r="XV34" s="390"/>
      <c r="XW34" s="390"/>
      <c r="XX34" s="390"/>
      <c r="XY34" s="390"/>
      <c r="XZ34" s="390"/>
      <c r="YA34" s="390"/>
      <c r="YB34" s="390"/>
      <c r="YC34" s="390"/>
      <c r="YD34" s="390"/>
      <c r="YE34" s="390"/>
      <c r="YF34" s="390"/>
      <c r="YG34" s="390"/>
      <c r="YH34" s="390"/>
      <c r="YI34" s="390"/>
      <c r="YJ34" s="390"/>
      <c r="YK34" s="390"/>
      <c r="YL34" s="390"/>
      <c r="YM34" s="390"/>
      <c r="YN34" s="390"/>
      <c r="YO34" s="390"/>
      <c r="YP34" s="390"/>
      <c r="YQ34" s="390"/>
      <c r="YR34" s="390"/>
      <c r="YS34" s="390"/>
      <c r="YT34" s="390"/>
      <c r="YU34" s="390"/>
      <c r="YV34" s="390"/>
      <c r="YW34" s="390"/>
      <c r="YX34" s="390"/>
      <c r="YY34" s="390"/>
      <c r="YZ34" s="390"/>
      <c r="ZA34" s="390"/>
      <c r="ZB34" s="390"/>
      <c r="ZC34" s="390"/>
      <c r="ZD34" s="390"/>
      <c r="ZE34" s="390"/>
      <c r="ZF34" s="390"/>
      <c r="ZG34" s="390"/>
      <c r="ZH34" s="390"/>
      <c r="ZI34" s="390"/>
      <c r="ZJ34" s="390"/>
      <c r="ZK34" s="390"/>
      <c r="ZL34" s="390"/>
      <c r="ZM34" s="390"/>
      <c r="ZN34" s="390"/>
      <c r="ZO34" s="390"/>
      <c r="ZP34" s="390"/>
      <c r="ZQ34" s="390"/>
      <c r="ZR34" s="390"/>
      <c r="ZS34" s="390"/>
      <c r="ZT34" s="390"/>
      <c r="ZU34" s="390"/>
      <c r="ZV34" s="390"/>
      <c r="ZW34" s="390"/>
      <c r="ZX34" s="390"/>
      <c r="ZY34" s="390"/>
      <c r="ZZ34" s="390"/>
      <c r="AAA34" s="390"/>
      <c r="AAB34" s="390"/>
      <c r="AAC34" s="390"/>
      <c r="AAD34" s="390"/>
      <c r="AAE34" s="390"/>
      <c r="AAF34" s="390"/>
      <c r="AAG34" s="390"/>
      <c r="AAH34" s="390"/>
      <c r="AAI34" s="390"/>
      <c r="AAJ34" s="390"/>
      <c r="AAK34" s="390"/>
      <c r="AAL34" s="390"/>
      <c r="AAM34" s="390"/>
      <c r="AAN34" s="390"/>
      <c r="AAO34" s="390"/>
      <c r="AAP34" s="390"/>
      <c r="AAQ34" s="390"/>
      <c r="AAR34" s="390"/>
      <c r="AAS34" s="390"/>
      <c r="AAT34" s="390"/>
      <c r="AAU34" s="390"/>
      <c r="AAV34" s="390"/>
      <c r="AAW34" s="390"/>
      <c r="AAX34" s="390"/>
      <c r="AAY34" s="390"/>
      <c r="AAZ34" s="390"/>
      <c r="ABA34" s="390"/>
      <c r="ABB34" s="390"/>
      <c r="ABC34" s="390"/>
      <c r="ABD34" s="390"/>
      <c r="ABE34" s="390"/>
      <c r="ABF34" s="390"/>
      <c r="ABG34" s="390"/>
      <c r="ABH34" s="390"/>
      <c r="ABI34" s="390"/>
      <c r="ABJ34" s="390"/>
      <c r="ABK34" s="390"/>
      <c r="ABL34" s="390"/>
      <c r="ABM34" s="390"/>
      <c r="ABN34" s="390"/>
      <c r="ABO34" s="390"/>
      <c r="ABP34" s="390"/>
      <c r="ABQ34" s="390"/>
      <c r="ABR34" s="390"/>
      <c r="ABS34" s="390"/>
      <c r="ABT34" s="390"/>
      <c r="ABU34" s="390"/>
      <c r="ABV34" s="390"/>
      <c r="ABW34" s="390"/>
      <c r="ABX34" s="390"/>
      <c r="ABY34" s="390"/>
      <c r="ABZ34" s="390"/>
      <c r="ACA34" s="390"/>
      <c r="ACB34" s="390"/>
      <c r="ACC34" s="390"/>
      <c r="ACD34" s="390"/>
      <c r="ACE34" s="390"/>
      <c r="ACF34" s="390"/>
      <c r="ACG34" s="390"/>
      <c r="ACH34" s="390"/>
      <c r="ACI34" s="390"/>
      <c r="ACJ34" s="390"/>
      <c r="ACK34" s="390"/>
      <c r="ACL34" s="390"/>
      <c r="ACM34" s="390"/>
      <c r="ACN34" s="390"/>
      <c r="ACO34" s="390"/>
      <c r="ACP34" s="390"/>
      <c r="ACQ34" s="390"/>
      <c r="ACR34" s="390"/>
      <c r="ACS34" s="390"/>
      <c r="ACT34" s="390"/>
      <c r="ACU34" s="390"/>
      <c r="ACV34" s="390"/>
      <c r="ACW34" s="390"/>
      <c r="ACX34" s="390"/>
      <c r="ACY34" s="390"/>
      <c r="ACZ34" s="390"/>
      <c r="ADA34" s="390"/>
      <c r="ADB34" s="390"/>
      <c r="ADC34" s="390"/>
      <c r="ADD34" s="390"/>
      <c r="ADE34" s="390"/>
      <c r="ADF34" s="390"/>
      <c r="ADG34" s="390"/>
      <c r="ADH34" s="390"/>
      <c r="ADI34" s="390"/>
      <c r="ADJ34" s="390"/>
      <c r="ADK34" s="390"/>
      <c r="ADL34" s="390"/>
      <c r="ADM34" s="390"/>
      <c r="ADN34" s="390"/>
      <c r="ADO34" s="390"/>
      <c r="ADP34" s="390"/>
      <c r="ADQ34" s="390"/>
      <c r="ADR34" s="390"/>
      <c r="ADS34" s="390"/>
      <c r="ADT34" s="390"/>
      <c r="ADU34" s="390"/>
      <c r="ADV34" s="390"/>
      <c r="ADW34" s="390"/>
      <c r="ADX34" s="390"/>
      <c r="ADY34" s="390"/>
      <c r="ADZ34" s="390"/>
      <c r="AEA34" s="390"/>
      <c r="AEB34" s="390"/>
      <c r="AEC34" s="390"/>
      <c r="AED34" s="390"/>
      <c r="AEE34" s="390"/>
      <c r="AEF34" s="390"/>
      <c r="AEG34" s="390"/>
      <c r="AEH34" s="390"/>
      <c r="AEI34" s="390"/>
      <c r="AEJ34" s="390"/>
      <c r="AEK34" s="390"/>
      <c r="AEL34" s="390"/>
      <c r="AEM34" s="390"/>
      <c r="AEN34" s="390"/>
      <c r="AEO34" s="390"/>
      <c r="AEP34" s="390"/>
      <c r="AEQ34" s="390"/>
      <c r="AER34" s="390"/>
      <c r="AES34" s="390"/>
      <c r="AET34" s="390"/>
      <c r="AEU34" s="390"/>
      <c r="AEV34" s="390"/>
      <c r="AEW34" s="390"/>
      <c r="AEX34" s="390"/>
      <c r="AEY34" s="390"/>
      <c r="AEZ34" s="390"/>
      <c r="AFA34" s="390"/>
      <c r="AFB34" s="390"/>
      <c r="AFC34" s="390"/>
      <c r="AFD34" s="390"/>
      <c r="AFE34" s="390"/>
      <c r="AFF34" s="390"/>
      <c r="AFG34" s="390"/>
      <c r="AFH34" s="390"/>
      <c r="AFI34" s="390"/>
      <c r="AFJ34" s="390"/>
      <c r="AFK34" s="390"/>
      <c r="AFL34" s="390"/>
      <c r="AFM34" s="390"/>
      <c r="AFN34" s="390"/>
      <c r="AFO34" s="390"/>
      <c r="AFP34" s="390"/>
      <c r="AFQ34" s="390"/>
      <c r="AFR34" s="390"/>
      <c r="AFS34" s="390"/>
      <c r="AFT34" s="390"/>
      <c r="AFU34" s="390"/>
      <c r="AFV34" s="390"/>
      <c r="AFW34" s="390"/>
      <c r="AFX34" s="390"/>
      <c r="AFY34" s="390"/>
      <c r="AFZ34" s="390"/>
      <c r="AGA34" s="390"/>
      <c r="AGB34" s="390"/>
      <c r="AGC34" s="390"/>
      <c r="AGD34" s="390"/>
      <c r="AGE34" s="390"/>
      <c r="AGF34" s="390"/>
      <c r="AGG34" s="390"/>
      <c r="AGH34" s="390"/>
      <c r="AGI34" s="390"/>
      <c r="AGJ34" s="390"/>
      <c r="AGK34" s="390"/>
      <c r="AGL34" s="390"/>
      <c r="AGM34" s="390"/>
      <c r="AGN34" s="390"/>
      <c r="AGO34" s="390"/>
      <c r="AGP34" s="390"/>
      <c r="AGQ34" s="390"/>
      <c r="AGR34" s="390"/>
      <c r="AGS34" s="390"/>
      <c r="AGT34" s="390"/>
      <c r="AGU34" s="390"/>
      <c r="AGV34" s="390"/>
      <c r="AGW34" s="390"/>
      <c r="AGX34" s="390"/>
      <c r="AGY34" s="390"/>
      <c r="AGZ34" s="390"/>
      <c r="AHA34" s="390"/>
      <c r="AHB34" s="390"/>
      <c r="AHC34" s="390"/>
      <c r="AHD34" s="390"/>
      <c r="AHE34" s="390"/>
      <c r="AHF34" s="390"/>
      <c r="AHG34" s="390"/>
      <c r="AHH34" s="390"/>
      <c r="AHI34" s="390"/>
      <c r="AHJ34" s="390"/>
      <c r="AHK34" s="390"/>
      <c r="AHL34" s="390"/>
      <c r="AHM34" s="390"/>
      <c r="AHN34" s="390"/>
      <c r="AHO34" s="390"/>
      <c r="AHP34" s="390"/>
      <c r="AHQ34" s="390"/>
      <c r="AHR34" s="390"/>
      <c r="AHS34" s="390"/>
      <c r="AHT34" s="390"/>
      <c r="AHU34" s="390"/>
      <c r="AHV34" s="390"/>
      <c r="AHW34" s="390"/>
      <c r="AHX34" s="390"/>
      <c r="AHY34" s="390"/>
      <c r="AHZ34" s="390"/>
      <c r="AIA34" s="390"/>
      <c r="AIB34" s="390"/>
      <c r="AIC34" s="390"/>
      <c r="AID34" s="390"/>
      <c r="AIE34" s="390"/>
      <c r="AIF34" s="390"/>
      <c r="AIG34" s="390"/>
      <c r="AIH34" s="390"/>
      <c r="AII34" s="390"/>
      <c r="AIJ34" s="390"/>
      <c r="AIK34" s="390"/>
      <c r="AIL34" s="390"/>
      <c r="AIM34" s="390"/>
      <c r="AIN34" s="390"/>
      <c r="AIO34" s="390"/>
      <c r="AIP34" s="390"/>
      <c r="AIQ34" s="390"/>
      <c r="AIR34" s="390"/>
      <c r="AIS34" s="390"/>
      <c r="AIT34" s="390"/>
      <c r="AIU34" s="390"/>
      <c r="AIV34" s="390"/>
      <c r="AIW34" s="390"/>
      <c r="AIX34" s="390"/>
      <c r="AIY34" s="390"/>
      <c r="AIZ34" s="390"/>
      <c r="AJA34" s="390"/>
      <c r="AJB34" s="390"/>
      <c r="AJC34" s="390"/>
      <c r="AJD34" s="390"/>
      <c r="AJE34" s="390"/>
      <c r="AJF34" s="390"/>
      <c r="AJG34" s="390"/>
      <c r="AJH34" s="390"/>
      <c r="AJI34" s="390"/>
      <c r="AJJ34" s="390"/>
      <c r="AJK34" s="390"/>
      <c r="AJL34" s="390"/>
      <c r="AJM34" s="390"/>
      <c r="AJN34" s="390"/>
      <c r="AJO34" s="390"/>
      <c r="AJP34" s="390"/>
      <c r="AJQ34" s="390"/>
      <c r="AJR34" s="390"/>
      <c r="AJS34" s="390"/>
      <c r="AJT34" s="390"/>
      <c r="AJU34" s="390"/>
      <c r="AJV34" s="390"/>
      <c r="AJW34" s="390"/>
      <c r="AJX34" s="390"/>
      <c r="AJY34" s="390"/>
      <c r="AJZ34" s="390"/>
      <c r="AKA34" s="390"/>
      <c r="AKB34" s="390"/>
      <c r="AKC34" s="390"/>
      <c r="AKD34" s="390"/>
      <c r="AKE34" s="390"/>
      <c r="AKF34" s="390"/>
      <c r="AKG34" s="390"/>
      <c r="AKH34" s="390"/>
      <c r="AKI34" s="390"/>
      <c r="AKJ34" s="390"/>
      <c r="AKK34" s="390"/>
      <c r="AKL34" s="390"/>
      <c r="AKM34" s="390"/>
      <c r="AKN34" s="390"/>
      <c r="AKO34" s="390"/>
      <c r="AKP34" s="390"/>
      <c r="AKQ34" s="390"/>
      <c r="AKR34" s="390"/>
      <c r="AKS34" s="390"/>
      <c r="AKT34" s="390"/>
      <c r="AKU34" s="390"/>
      <c r="AKV34" s="390"/>
      <c r="AKW34" s="390"/>
      <c r="AKX34" s="390"/>
      <c r="AKY34" s="390"/>
      <c r="AKZ34" s="390"/>
      <c r="ALA34" s="390"/>
      <c r="ALB34" s="390"/>
      <c r="ALC34" s="390"/>
      <c r="ALD34" s="390"/>
      <c r="ALE34" s="390"/>
      <c r="ALF34" s="390"/>
      <c r="ALG34" s="390"/>
      <c r="ALH34" s="390"/>
      <c r="ALI34" s="390"/>
      <c r="ALJ34" s="390"/>
      <c r="ALK34" s="390"/>
      <c r="ALL34" s="390"/>
      <c r="ALM34" s="390"/>
      <c r="ALN34" s="390"/>
      <c r="ALO34" s="390"/>
      <c r="ALP34" s="390"/>
      <c r="ALQ34" s="390"/>
      <c r="ALR34" s="390"/>
      <c r="ALS34" s="390"/>
      <c r="ALT34" s="390"/>
      <c r="ALU34" s="390"/>
      <c r="ALV34" s="390"/>
      <c r="ALW34" s="390"/>
      <c r="ALX34" s="390"/>
      <c r="ALY34" s="390"/>
      <c r="ALZ34" s="390"/>
      <c r="AMA34" s="390"/>
      <c r="AMB34" s="390"/>
      <c r="AMC34" s="390"/>
      <c r="AMD34" s="390"/>
      <c r="AME34" s="390"/>
      <c r="AMF34" s="390"/>
      <c r="AMG34" s="390"/>
      <c r="AMH34" s="390"/>
      <c r="AMI34" s="390"/>
      <c r="AMJ34" s="390"/>
    </row>
    <row r="35" spans="1:1024" customFormat="1" ht="31.5" customHeight="1" x14ac:dyDescent="0.2">
      <c r="A35" s="427"/>
      <c r="B35" s="428"/>
      <c r="C35" s="428"/>
      <c r="D35" s="428"/>
      <c r="E35" s="428"/>
      <c r="F35" s="428"/>
      <c r="G35" s="428"/>
      <c r="H35" s="429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0"/>
      <c r="AE35" s="390"/>
      <c r="AF35" s="390"/>
      <c r="AG35" s="390"/>
      <c r="AH35" s="390"/>
      <c r="AI35" s="390"/>
      <c r="AJ35" s="390"/>
      <c r="AK35" s="390"/>
      <c r="AL35" s="390"/>
      <c r="AM35" s="390"/>
      <c r="AN35" s="390"/>
      <c r="AO35" s="390"/>
      <c r="AP35" s="390"/>
      <c r="AQ35" s="390"/>
      <c r="AR35" s="390"/>
      <c r="AS35" s="390"/>
      <c r="AT35" s="390"/>
      <c r="AU35" s="390"/>
      <c r="AV35" s="390"/>
      <c r="AW35" s="390"/>
      <c r="AX35" s="390"/>
      <c r="AY35" s="390"/>
      <c r="AZ35" s="390"/>
      <c r="BA35" s="390"/>
      <c r="BB35" s="390"/>
      <c r="BC35" s="390"/>
      <c r="BD35" s="390"/>
      <c r="BE35" s="390"/>
      <c r="BF35" s="390"/>
      <c r="BG35" s="390"/>
      <c r="BH35" s="390"/>
      <c r="BI35" s="390"/>
      <c r="BJ35" s="390"/>
      <c r="BK35" s="390"/>
      <c r="BL35" s="390"/>
      <c r="BM35" s="390"/>
      <c r="BN35" s="390"/>
      <c r="BO35" s="390"/>
      <c r="BP35" s="390"/>
      <c r="BQ35" s="390"/>
      <c r="BR35" s="390"/>
      <c r="BS35" s="390"/>
      <c r="BT35" s="390"/>
      <c r="BU35" s="390"/>
      <c r="BV35" s="390"/>
      <c r="BW35" s="390"/>
      <c r="BX35" s="390"/>
      <c r="BY35" s="390"/>
      <c r="BZ35" s="390"/>
      <c r="CA35" s="390"/>
      <c r="CB35" s="390"/>
      <c r="CC35" s="390"/>
      <c r="CD35" s="390"/>
      <c r="CE35" s="390"/>
      <c r="CF35" s="390"/>
      <c r="CG35" s="390"/>
      <c r="CH35" s="390"/>
      <c r="CI35" s="390"/>
      <c r="CJ35" s="390"/>
      <c r="CK35" s="390"/>
      <c r="CL35" s="390"/>
      <c r="CM35" s="390"/>
      <c r="CN35" s="390"/>
      <c r="CO35" s="390"/>
      <c r="CP35" s="390"/>
      <c r="CQ35" s="390"/>
      <c r="CR35" s="390"/>
      <c r="CS35" s="390"/>
      <c r="CT35" s="390"/>
      <c r="CU35" s="390"/>
      <c r="CV35" s="390"/>
      <c r="CW35" s="390"/>
      <c r="CX35" s="390"/>
      <c r="CY35" s="390"/>
      <c r="CZ35" s="390"/>
      <c r="DA35" s="390"/>
      <c r="DB35" s="390"/>
      <c r="DC35" s="390"/>
      <c r="DD35" s="390"/>
      <c r="DE35" s="390"/>
      <c r="DF35" s="390"/>
      <c r="DG35" s="390"/>
      <c r="DH35" s="390"/>
      <c r="DI35" s="390"/>
      <c r="DJ35" s="390"/>
      <c r="DK35" s="390"/>
      <c r="DL35" s="390"/>
      <c r="DM35" s="390"/>
      <c r="DN35" s="390"/>
      <c r="DO35" s="390"/>
      <c r="DP35" s="390"/>
      <c r="DQ35" s="390"/>
      <c r="DR35" s="390"/>
      <c r="DS35" s="390"/>
      <c r="DT35" s="390"/>
      <c r="DU35" s="390"/>
      <c r="DV35" s="390"/>
      <c r="DW35" s="390"/>
      <c r="DX35" s="390"/>
      <c r="DY35" s="390"/>
      <c r="DZ35" s="390"/>
      <c r="EA35" s="390"/>
      <c r="EB35" s="390"/>
      <c r="EC35" s="390"/>
      <c r="ED35" s="390"/>
      <c r="EE35" s="390"/>
      <c r="EF35" s="390"/>
      <c r="EG35" s="390"/>
      <c r="EH35" s="390"/>
      <c r="EI35" s="390"/>
      <c r="EJ35" s="390"/>
      <c r="EK35" s="390"/>
      <c r="EL35" s="390"/>
      <c r="EM35" s="390"/>
      <c r="EN35" s="390"/>
      <c r="EO35" s="390"/>
      <c r="EP35" s="390"/>
      <c r="EQ35" s="390"/>
      <c r="ER35" s="390"/>
      <c r="ES35" s="390"/>
      <c r="ET35" s="390"/>
      <c r="EU35" s="390"/>
      <c r="EV35" s="390"/>
      <c r="EW35" s="390"/>
      <c r="EX35" s="390"/>
      <c r="EY35" s="390"/>
      <c r="EZ35" s="390"/>
      <c r="FA35" s="390"/>
      <c r="FB35" s="390"/>
      <c r="FC35" s="390"/>
      <c r="FD35" s="390"/>
      <c r="FE35" s="390"/>
      <c r="FF35" s="390"/>
      <c r="FG35" s="390"/>
      <c r="FH35" s="390"/>
      <c r="FI35" s="390"/>
      <c r="FJ35" s="390"/>
      <c r="FK35" s="390"/>
      <c r="FL35" s="390"/>
      <c r="FM35" s="390"/>
      <c r="FN35" s="390"/>
      <c r="FO35" s="390"/>
      <c r="FP35" s="390"/>
      <c r="FQ35" s="390"/>
      <c r="FR35" s="390"/>
      <c r="FS35" s="390"/>
      <c r="FT35" s="390"/>
      <c r="FU35" s="390"/>
      <c r="FV35" s="390"/>
      <c r="FW35" s="390"/>
      <c r="FX35" s="390"/>
      <c r="FY35" s="390"/>
      <c r="FZ35" s="390"/>
      <c r="GA35" s="390"/>
      <c r="GB35" s="390"/>
      <c r="GC35" s="390"/>
      <c r="GD35" s="390"/>
      <c r="GE35" s="390"/>
      <c r="GF35" s="390"/>
      <c r="GG35" s="390"/>
      <c r="GH35" s="390"/>
      <c r="GI35" s="390"/>
      <c r="GJ35" s="390"/>
      <c r="GK35" s="390"/>
      <c r="GL35" s="390"/>
      <c r="GM35" s="390"/>
      <c r="GN35" s="390"/>
      <c r="GO35" s="390"/>
      <c r="GP35" s="390"/>
      <c r="GQ35" s="390"/>
      <c r="GR35" s="390"/>
      <c r="GS35" s="390"/>
      <c r="GT35" s="390"/>
      <c r="GU35" s="390"/>
      <c r="GV35" s="390"/>
      <c r="GW35" s="390"/>
      <c r="GX35" s="390"/>
      <c r="GY35" s="390"/>
      <c r="GZ35" s="390"/>
      <c r="HA35" s="390"/>
      <c r="HB35" s="390"/>
      <c r="HC35" s="390"/>
      <c r="HD35" s="390"/>
      <c r="HE35" s="390"/>
      <c r="HF35" s="390"/>
      <c r="HG35" s="390"/>
      <c r="HH35" s="390"/>
      <c r="HI35" s="390"/>
      <c r="HJ35" s="390"/>
      <c r="HK35" s="390"/>
      <c r="HL35" s="390"/>
      <c r="HM35" s="390"/>
      <c r="HN35" s="390"/>
      <c r="HO35" s="390"/>
      <c r="HP35" s="390"/>
      <c r="HQ35" s="390"/>
      <c r="HR35" s="390"/>
      <c r="HS35" s="390"/>
      <c r="HT35" s="390"/>
      <c r="HU35" s="390"/>
      <c r="HV35" s="390"/>
      <c r="HW35" s="390"/>
      <c r="HX35" s="390"/>
      <c r="HY35" s="390"/>
      <c r="HZ35" s="390"/>
      <c r="IA35" s="390"/>
      <c r="IB35" s="390"/>
      <c r="IC35" s="390"/>
      <c r="ID35" s="390"/>
      <c r="IE35" s="390"/>
      <c r="IF35" s="390"/>
      <c r="IG35" s="390"/>
      <c r="IH35" s="390"/>
      <c r="II35" s="390"/>
      <c r="IJ35" s="390"/>
      <c r="IK35" s="390"/>
      <c r="IL35" s="390"/>
      <c r="IM35" s="390"/>
      <c r="IN35" s="390"/>
      <c r="IO35" s="390"/>
      <c r="IP35" s="390"/>
      <c r="IQ35" s="390"/>
      <c r="IR35" s="390"/>
      <c r="IS35" s="390"/>
      <c r="IT35" s="390"/>
      <c r="IU35" s="390"/>
      <c r="IV35" s="390"/>
      <c r="IW35" s="390"/>
      <c r="IX35" s="390"/>
      <c r="IY35" s="390"/>
      <c r="IZ35" s="390"/>
      <c r="JA35" s="390"/>
      <c r="JB35" s="390"/>
      <c r="JC35" s="390"/>
      <c r="JD35" s="390"/>
      <c r="JE35" s="390"/>
      <c r="JF35" s="390"/>
      <c r="JG35" s="390"/>
      <c r="JH35" s="390"/>
      <c r="JI35" s="390"/>
      <c r="JJ35" s="390"/>
      <c r="JK35" s="390"/>
      <c r="JL35" s="390"/>
      <c r="JM35" s="390"/>
      <c r="JN35" s="390"/>
      <c r="JO35" s="390"/>
      <c r="JP35" s="390"/>
      <c r="JQ35" s="390"/>
      <c r="JR35" s="390"/>
      <c r="JS35" s="390"/>
      <c r="JT35" s="390"/>
      <c r="JU35" s="390"/>
      <c r="JV35" s="390"/>
      <c r="JW35" s="390"/>
      <c r="JX35" s="390"/>
      <c r="JY35" s="390"/>
      <c r="JZ35" s="390"/>
      <c r="KA35" s="390"/>
      <c r="KB35" s="390"/>
      <c r="KC35" s="390"/>
      <c r="KD35" s="390"/>
      <c r="KE35" s="390"/>
      <c r="KF35" s="390"/>
      <c r="KG35" s="390"/>
      <c r="KH35" s="390"/>
      <c r="KI35" s="390"/>
      <c r="KJ35" s="390"/>
      <c r="KK35" s="390"/>
      <c r="KL35" s="390"/>
      <c r="KM35" s="390"/>
      <c r="KN35" s="390"/>
      <c r="KO35" s="390"/>
      <c r="KP35" s="390"/>
      <c r="KQ35" s="390"/>
      <c r="KR35" s="390"/>
      <c r="KS35" s="390"/>
      <c r="KT35" s="390"/>
      <c r="KU35" s="390"/>
      <c r="KV35" s="390"/>
      <c r="KW35" s="390"/>
      <c r="KX35" s="390"/>
      <c r="KY35" s="390"/>
      <c r="KZ35" s="390"/>
      <c r="LA35" s="390"/>
      <c r="LB35" s="390"/>
      <c r="LC35" s="390"/>
      <c r="LD35" s="390"/>
      <c r="LE35" s="390"/>
      <c r="LF35" s="390"/>
      <c r="LG35" s="390"/>
      <c r="LH35" s="390"/>
      <c r="LI35" s="390"/>
      <c r="LJ35" s="390"/>
      <c r="LK35" s="390"/>
      <c r="LL35" s="390"/>
      <c r="LM35" s="390"/>
      <c r="LN35" s="390"/>
      <c r="LO35" s="390"/>
      <c r="LP35" s="390"/>
      <c r="LQ35" s="390"/>
      <c r="LR35" s="390"/>
      <c r="LS35" s="390"/>
      <c r="LT35" s="390"/>
      <c r="LU35" s="390"/>
      <c r="LV35" s="390"/>
      <c r="LW35" s="390"/>
      <c r="LX35" s="390"/>
      <c r="LY35" s="390"/>
      <c r="LZ35" s="390"/>
      <c r="MA35" s="390"/>
      <c r="MB35" s="390"/>
      <c r="MC35" s="390"/>
      <c r="MD35" s="390"/>
      <c r="ME35" s="390"/>
      <c r="MF35" s="390"/>
      <c r="MG35" s="390"/>
      <c r="MH35" s="390"/>
      <c r="MI35" s="390"/>
      <c r="MJ35" s="390"/>
      <c r="MK35" s="390"/>
      <c r="ML35" s="390"/>
      <c r="MM35" s="390"/>
      <c r="MN35" s="390"/>
      <c r="MO35" s="390"/>
      <c r="MP35" s="390"/>
      <c r="MQ35" s="390"/>
      <c r="MR35" s="390"/>
      <c r="MS35" s="390"/>
      <c r="MT35" s="390"/>
      <c r="MU35" s="390"/>
      <c r="MV35" s="390"/>
      <c r="MW35" s="390"/>
      <c r="MX35" s="390"/>
      <c r="MY35" s="390"/>
      <c r="MZ35" s="390"/>
      <c r="NA35" s="390"/>
      <c r="NB35" s="390"/>
      <c r="NC35" s="390"/>
      <c r="ND35" s="390"/>
      <c r="NE35" s="390"/>
      <c r="NF35" s="390"/>
      <c r="NG35" s="390"/>
      <c r="NH35" s="390"/>
      <c r="NI35" s="390"/>
      <c r="NJ35" s="390"/>
      <c r="NK35" s="390"/>
      <c r="NL35" s="390"/>
      <c r="NM35" s="390"/>
      <c r="NN35" s="390"/>
      <c r="NO35" s="390"/>
      <c r="NP35" s="390"/>
      <c r="NQ35" s="390"/>
      <c r="NR35" s="390"/>
      <c r="NS35" s="390"/>
      <c r="NT35" s="390"/>
      <c r="NU35" s="390"/>
      <c r="NV35" s="390"/>
      <c r="NW35" s="390"/>
      <c r="NX35" s="390"/>
      <c r="NY35" s="390"/>
      <c r="NZ35" s="390"/>
      <c r="OA35" s="390"/>
      <c r="OB35" s="390"/>
      <c r="OC35" s="390"/>
      <c r="OD35" s="390"/>
      <c r="OE35" s="390"/>
      <c r="OF35" s="390"/>
      <c r="OG35" s="390"/>
      <c r="OH35" s="390"/>
      <c r="OI35" s="390"/>
      <c r="OJ35" s="390"/>
      <c r="OK35" s="390"/>
      <c r="OL35" s="390"/>
      <c r="OM35" s="390"/>
      <c r="ON35" s="390"/>
      <c r="OO35" s="390"/>
      <c r="OP35" s="390"/>
      <c r="OQ35" s="390"/>
      <c r="OR35" s="390"/>
      <c r="OS35" s="390"/>
      <c r="OT35" s="390"/>
      <c r="OU35" s="390"/>
      <c r="OV35" s="390"/>
      <c r="OW35" s="390"/>
      <c r="OX35" s="390"/>
      <c r="OY35" s="390"/>
      <c r="OZ35" s="390"/>
      <c r="PA35" s="390"/>
      <c r="PB35" s="390"/>
      <c r="PC35" s="390"/>
      <c r="PD35" s="390"/>
      <c r="PE35" s="390"/>
      <c r="PF35" s="390"/>
      <c r="PG35" s="390"/>
      <c r="PH35" s="390"/>
      <c r="PI35" s="390"/>
      <c r="PJ35" s="390"/>
      <c r="PK35" s="390"/>
      <c r="PL35" s="390"/>
      <c r="PM35" s="390"/>
      <c r="PN35" s="390"/>
      <c r="PO35" s="390"/>
      <c r="PP35" s="390"/>
      <c r="PQ35" s="390"/>
      <c r="PR35" s="390"/>
      <c r="PS35" s="390"/>
      <c r="PT35" s="390"/>
      <c r="PU35" s="390"/>
      <c r="PV35" s="390"/>
      <c r="PW35" s="390"/>
      <c r="PX35" s="390"/>
      <c r="PY35" s="390"/>
      <c r="PZ35" s="390"/>
      <c r="QA35" s="390"/>
      <c r="QB35" s="390"/>
      <c r="QC35" s="390"/>
      <c r="QD35" s="390"/>
      <c r="QE35" s="390"/>
      <c r="QF35" s="390"/>
      <c r="QG35" s="390"/>
      <c r="QH35" s="390"/>
      <c r="QI35" s="390"/>
      <c r="QJ35" s="390"/>
      <c r="QK35" s="390"/>
      <c r="QL35" s="390"/>
      <c r="QM35" s="390"/>
      <c r="QN35" s="390"/>
      <c r="QO35" s="390"/>
      <c r="QP35" s="390"/>
      <c r="QQ35" s="390"/>
      <c r="QR35" s="390"/>
      <c r="QS35" s="390"/>
      <c r="QT35" s="390"/>
      <c r="QU35" s="390"/>
      <c r="QV35" s="390"/>
      <c r="QW35" s="390"/>
      <c r="QX35" s="390"/>
      <c r="QY35" s="390"/>
      <c r="QZ35" s="390"/>
      <c r="RA35" s="390"/>
      <c r="RB35" s="390"/>
      <c r="RC35" s="390"/>
      <c r="RD35" s="390"/>
      <c r="RE35" s="390"/>
      <c r="RF35" s="390"/>
      <c r="RG35" s="390"/>
      <c r="RH35" s="390"/>
      <c r="RI35" s="390"/>
      <c r="RJ35" s="390"/>
      <c r="RK35" s="390"/>
      <c r="RL35" s="390"/>
      <c r="RM35" s="390"/>
      <c r="RN35" s="390"/>
      <c r="RO35" s="390"/>
      <c r="RP35" s="390"/>
      <c r="RQ35" s="390"/>
      <c r="RR35" s="390"/>
      <c r="RS35" s="390"/>
      <c r="RT35" s="390"/>
      <c r="RU35" s="390"/>
      <c r="RV35" s="390"/>
      <c r="RW35" s="390"/>
      <c r="RX35" s="390"/>
      <c r="RY35" s="390"/>
      <c r="RZ35" s="390"/>
      <c r="SA35" s="390"/>
      <c r="SB35" s="390"/>
      <c r="SC35" s="390"/>
      <c r="SD35" s="390"/>
      <c r="SE35" s="390"/>
      <c r="SF35" s="390"/>
      <c r="SG35" s="390"/>
      <c r="SH35" s="390"/>
      <c r="SI35" s="390"/>
      <c r="SJ35" s="390"/>
      <c r="SK35" s="390"/>
      <c r="SL35" s="390"/>
      <c r="SM35" s="390"/>
      <c r="SN35" s="390"/>
      <c r="SO35" s="390"/>
      <c r="SP35" s="390"/>
      <c r="SQ35" s="390"/>
      <c r="SR35" s="390"/>
      <c r="SS35" s="390"/>
      <c r="ST35" s="390"/>
      <c r="SU35" s="390"/>
      <c r="SV35" s="390"/>
      <c r="SW35" s="390"/>
      <c r="SX35" s="390"/>
      <c r="SY35" s="390"/>
      <c r="SZ35" s="390"/>
      <c r="TA35" s="390"/>
      <c r="TB35" s="390"/>
      <c r="TC35" s="390"/>
      <c r="TD35" s="390"/>
      <c r="TE35" s="390"/>
      <c r="TF35" s="390"/>
      <c r="TG35" s="390"/>
      <c r="TH35" s="390"/>
      <c r="TI35" s="390"/>
      <c r="TJ35" s="390"/>
      <c r="TK35" s="390"/>
      <c r="TL35" s="390"/>
      <c r="TM35" s="390"/>
      <c r="TN35" s="390"/>
      <c r="TO35" s="390"/>
      <c r="TP35" s="390"/>
      <c r="TQ35" s="390"/>
      <c r="TR35" s="390"/>
      <c r="TS35" s="390"/>
      <c r="TT35" s="390"/>
      <c r="TU35" s="390"/>
      <c r="TV35" s="390"/>
      <c r="TW35" s="390"/>
      <c r="TX35" s="390"/>
      <c r="TY35" s="390"/>
      <c r="TZ35" s="390"/>
      <c r="UA35" s="390"/>
      <c r="UB35" s="390"/>
      <c r="UC35" s="390"/>
      <c r="UD35" s="390"/>
      <c r="UE35" s="390"/>
      <c r="UF35" s="390"/>
      <c r="UG35" s="390"/>
      <c r="UH35" s="390"/>
      <c r="UI35" s="390"/>
      <c r="UJ35" s="390"/>
      <c r="UK35" s="390"/>
      <c r="UL35" s="390"/>
      <c r="UM35" s="390"/>
      <c r="UN35" s="390"/>
      <c r="UO35" s="390"/>
      <c r="UP35" s="390"/>
      <c r="UQ35" s="390"/>
      <c r="UR35" s="390"/>
      <c r="US35" s="390"/>
      <c r="UT35" s="390"/>
      <c r="UU35" s="390"/>
      <c r="UV35" s="390"/>
      <c r="UW35" s="390"/>
      <c r="UX35" s="390"/>
      <c r="UY35" s="390"/>
      <c r="UZ35" s="390"/>
      <c r="VA35" s="390"/>
      <c r="VB35" s="390"/>
      <c r="VC35" s="390"/>
      <c r="VD35" s="390"/>
      <c r="VE35" s="390"/>
      <c r="VF35" s="390"/>
      <c r="VG35" s="390"/>
      <c r="VH35" s="390"/>
      <c r="VI35" s="390"/>
      <c r="VJ35" s="390"/>
      <c r="VK35" s="390"/>
      <c r="VL35" s="390"/>
      <c r="VM35" s="390"/>
      <c r="VN35" s="390"/>
      <c r="VO35" s="390"/>
      <c r="VP35" s="390"/>
      <c r="VQ35" s="390"/>
      <c r="VR35" s="390"/>
      <c r="VS35" s="390"/>
      <c r="VT35" s="390"/>
      <c r="VU35" s="390"/>
      <c r="VV35" s="390"/>
      <c r="VW35" s="390"/>
      <c r="VX35" s="390"/>
      <c r="VY35" s="390"/>
      <c r="VZ35" s="390"/>
      <c r="WA35" s="390"/>
      <c r="WB35" s="390"/>
      <c r="WC35" s="390"/>
      <c r="WD35" s="390"/>
      <c r="WE35" s="390"/>
      <c r="WF35" s="390"/>
      <c r="WG35" s="390"/>
      <c r="WH35" s="390"/>
      <c r="WI35" s="390"/>
      <c r="WJ35" s="390"/>
      <c r="WK35" s="390"/>
      <c r="WL35" s="390"/>
      <c r="WM35" s="390"/>
      <c r="WN35" s="390"/>
      <c r="WO35" s="390"/>
      <c r="WP35" s="390"/>
      <c r="WQ35" s="390"/>
      <c r="WR35" s="390"/>
      <c r="WS35" s="390"/>
      <c r="WT35" s="390"/>
      <c r="WU35" s="390"/>
      <c r="WV35" s="390"/>
      <c r="WW35" s="390"/>
      <c r="WX35" s="390"/>
      <c r="WY35" s="390"/>
      <c r="WZ35" s="390"/>
      <c r="XA35" s="390"/>
      <c r="XB35" s="390"/>
      <c r="XC35" s="390"/>
      <c r="XD35" s="390"/>
      <c r="XE35" s="390"/>
      <c r="XF35" s="390"/>
      <c r="XG35" s="390"/>
      <c r="XH35" s="390"/>
      <c r="XI35" s="390"/>
      <c r="XJ35" s="390"/>
      <c r="XK35" s="390"/>
      <c r="XL35" s="390"/>
      <c r="XM35" s="390"/>
      <c r="XN35" s="390"/>
      <c r="XO35" s="390"/>
      <c r="XP35" s="390"/>
      <c r="XQ35" s="390"/>
      <c r="XR35" s="390"/>
      <c r="XS35" s="390"/>
      <c r="XT35" s="390"/>
      <c r="XU35" s="390"/>
      <c r="XV35" s="390"/>
      <c r="XW35" s="390"/>
      <c r="XX35" s="390"/>
      <c r="XY35" s="390"/>
      <c r="XZ35" s="390"/>
      <c r="YA35" s="390"/>
      <c r="YB35" s="390"/>
      <c r="YC35" s="390"/>
      <c r="YD35" s="390"/>
      <c r="YE35" s="390"/>
      <c r="YF35" s="390"/>
      <c r="YG35" s="390"/>
      <c r="YH35" s="390"/>
      <c r="YI35" s="390"/>
      <c r="YJ35" s="390"/>
      <c r="YK35" s="390"/>
      <c r="YL35" s="390"/>
      <c r="YM35" s="390"/>
      <c r="YN35" s="390"/>
      <c r="YO35" s="390"/>
      <c r="YP35" s="390"/>
      <c r="YQ35" s="390"/>
      <c r="YR35" s="390"/>
      <c r="YS35" s="390"/>
      <c r="YT35" s="390"/>
      <c r="YU35" s="390"/>
      <c r="YV35" s="390"/>
      <c r="YW35" s="390"/>
      <c r="YX35" s="390"/>
      <c r="YY35" s="390"/>
      <c r="YZ35" s="390"/>
      <c r="ZA35" s="390"/>
      <c r="ZB35" s="390"/>
      <c r="ZC35" s="390"/>
      <c r="ZD35" s="390"/>
      <c r="ZE35" s="390"/>
      <c r="ZF35" s="390"/>
      <c r="ZG35" s="390"/>
      <c r="ZH35" s="390"/>
      <c r="ZI35" s="390"/>
      <c r="ZJ35" s="390"/>
      <c r="ZK35" s="390"/>
      <c r="ZL35" s="390"/>
      <c r="ZM35" s="390"/>
      <c r="ZN35" s="390"/>
      <c r="ZO35" s="390"/>
      <c r="ZP35" s="390"/>
      <c r="ZQ35" s="390"/>
      <c r="ZR35" s="390"/>
      <c r="ZS35" s="390"/>
      <c r="ZT35" s="390"/>
      <c r="ZU35" s="390"/>
      <c r="ZV35" s="390"/>
      <c r="ZW35" s="390"/>
      <c r="ZX35" s="390"/>
      <c r="ZY35" s="390"/>
      <c r="ZZ35" s="390"/>
      <c r="AAA35" s="390"/>
      <c r="AAB35" s="390"/>
      <c r="AAC35" s="390"/>
      <c r="AAD35" s="390"/>
      <c r="AAE35" s="390"/>
      <c r="AAF35" s="390"/>
      <c r="AAG35" s="390"/>
      <c r="AAH35" s="390"/>
      <c r="AAI35" s="390"/>
      <c r="AAJ35" s="390"/>
      <c r="AAK35" s="390"/>
      <c r="AAL35" s="390"/>
      <c r="AAM35" s="390"/>
      <c r="AAN35" s="390"/>
      <c r="AAO35" s="390"/>
      <c r="AAP35" s="390"/>
      <c r="AAQ35" s="390"/>
      <c r="AAR35" s="390"/>
      <c r="AAS35" s="390"/>
      <c r="AAT35" s="390"/>
      <c r="AAU35" s="390"/>
      <c r="AAV35" s="390"/>
      <c r="AAW35" s="390"/>
      <c r="AAX35" s="390"/>
      <c r="AAY35" s="390"/>
      <c r="AAZ35" s="390"/>
      <c r="ABA35" s="390"/>
      <c r="ABB35" s="390"/>
      <c r="ABC35" s="390"/>
      <c r="ABD35" s="390"/>
      <c r="ABE35" s="390"/>
      <c r="ABF35" s="390"/>
      <c r="ABG35" s="390"/>
      <c r="ABH35" s="390"/>
      <c r="ABI35" s="390"/>
      <c r="ABJ35" s="390"/>
      <c r="ABK35" s="390"/>
      <c r="ABL35" s="390"/>
      <c r="ABM35" s="390"/>
      <c r="ABN35" s="390"/>
      <c r="ABO35" s="390"/>
      <c r="ABP35" s="390"/>
      <c r="ABQ35" s="390"/>
      <c r="ABR35" s="390"/>
      <c r="ABS35" s="390"/>
      <c r="ABT35" s="390"/>
      <c r="ABU35" s="390"/>
      <c r="ABV35" s="390"/>
      <c r="ABW35" s="390"/>
      <c r="ABX35" s="390"/>
      <c r="ABY35" s="390"/>
      <c r="ABZ35" s="390"/>
      <c r="ACA35" s="390"/>
      <c r="ACB35" s="390"/>
      <c r="ACC35" s="390"/>
      <c r="ACD35" s="390"/>
      <c r="ACE35" s="390"/>
      <c r="ACF35" s="390"/>
      <c r="ACG35" s="390"/>
      <c r="ACH35" s="390"/>
      <c r="ACI35" s="390"/>
      <c r="ACJ35" s="390"/>
      <c r="ACK35" s="390"/>
      <c r="ACL35" s="390"/>
      <c r="ACM35" s="390"/>
      <c r="ACN35" s="390"/>
      <c r="ACO35" s="390"/>
      <c r="ACP35" s="390"/>
      <c r="ACQ35" s="390"/>
      <c r="ACR35" s="390"/>
      <c r="ACS35" s="390"/>
      <c r="ACT35" s="390"/>
      <c r="ACU35" s="390"/>
      <c r="ACV35" s="390"/>
      <c r="ACW35" s="390"/>
      <c r="ACX35" s="390"/>
      <c r="ACY35" s="390"/>
      <c r="ACZ35" s="390"/>
      <c r="ADA35" s="390"/>
      <c r="ADB35" s="390"/>
      <c r="ADC35" s="390"/>
      <c r="ADD35" s="390"/>
      <c r="ADE35" s="390"/>
      <c r="ADF35" s="390"/>
      <c r="ADG35" s="390"/>
      <c r="ADH35" s="390"/>
      <c r="ADI35" s="390"/>
      <c r="ADJ35" s="390"/>
      <c r="ADK35" s="390"/>
      <c r="ADL35" s="390"/>
      <c r="ADM35" s="390"/>
      <c r="ADN35" s="390"/>
      <c r="ADO35" s="390"/>
      <c r="ADP35" s="390"/>
      <c r="ADQ35" s="390"/>
      <c r="ADR35" s="390"/>
      <c r="ADS35" s="390"/>
      <c r="ADT35" s="390"/>
      <c r="ADU35" s="390"/>
      <c r="ADV35" s="390"/>
      <c r="ADW35" s="390"/>
      <c r="ADX35" s="390"/>
      <c r="ADY35" s="390"/>
      <c r="ADZ35" s="390"/>
      <c r="AEA35" s="390"/>
      <c r="AEB35" s="390"/>
      <c r="AEC35" s="390"/>
      <c r="AED35" s="390"/>
      <c r="AEE35" s="390"/>
      <c r="AEF35" s="390"/>
      <c r="AEG35" s="390"/>
      <c r="AEH35" s="390"/>
      <c r="AEI35" s="390"/>
      <c r="AEJ35" s="390"/>
      <c r="AEK35" s="390"/>
      <c r="AEL35" s="390"/>
      <c r="AEM35" s="390"/>
      <c r="AEN35" s="390"/>
      <c r="AEO35" s="390"/>
      <c r="AEP35" s="390"/>
      <c r="AEQ35" s="390"/>
      <c r="AER35" s="390"/>
      <c r="AES35" s="390"/>
      <c r="AET35" s="390"/>
      <c r="AEU35" s="390"/>
      <c r="AEV35" s="390"/>
      <c r="AEW35" s="390"/>
      <c r="AEX35" s="390"/>
      <c r="AEY35" s="390"/>
      <c r="AEZ35" s="390"/>
      <c r="AFA35" s="390"/>
      <c r="AFB35" s="390"/>
      <c r="AFC35" s="390"/>
      <c r="AFD35" s="390"/>
      <c r="AFE35" s="390"/>
      <c r="AFF35" s="390"/>
      <c r="AFG35" s="390"/>
      <c r="AFH35" s="390"/>
      <c r="AFI35" s="390"/>
      <c r="AFJ35" s="390"/>
      <c r="AFK35" s="390"/>
      <c r="AFL35" s="390"/>
      <c r="AFM35" s="390"/>
      <c r="AFN35" s="390"/>
      <c r="AFO35" s="390"/>
      <c r="AFP35" s="390"/>
      <c r="AFQ35" s="390"/>
      <c r="AFR35" s="390"/>
      <c r="AFS35" s="390"/>
      <c r="AFT35" s="390"/>
      <c r="AFU35" s="390"/>
      <c r="AFV35" s="390"/>
      <c r="AFW35" s="390"/>
      <c r="AFX35" s="390"/>
      <c r="AFY35" s="390"/>
      <c r="AFZ35" s="390"/>
      <c r="AGA35" s="390"/>
      <c r="AGB35" s="390"/>
      <c r="AGC35" s="390"/>
      <c r="AGD35" s="390"/>
      <c r="AGE35" s="390"/>
      <c r="AGF35" s="390"/>
      <c r="AGG35" s="390"/>
      <c r="AGH35" s="390"/>
      <c r="AGI35" s="390"/>
      <c r="AGJ35" s="390"/>
      <c r="AGK35" s="390"/>
      <c r="AGL35" s="390"/>
      <c r="AGM35" s="390"/>
      <c r="AGN35" s="390"/>
      <c r="AGO35" s="390"/>
      <c r="AGP35" s="390"/>
      <c r="AGQ35" s="390"/>
      <c r="AGR35" s="390"/>
      <c r="AGS35" s="390"/>
      <c r="AGT35" s="390"/>
      <c r="AGU35" s="390"/>
      <c r="AGV35" s="390"/>
      <c r="AGW35" s="390"/>
      <c r="AGX35" s="390"/>
      <c r="AGY35" s="390"/>
      <c r="AGZ35" s="390"/>
      <c r="AHA35" s="390"/>
      <c r="AHB35" s="390"/>
      <c r="AHC35" s="390"/>
      <c r="AHD35" s="390"/>
      <c r="AHE35" s="390"/>
      <c r="AHF35" s="390"/>
      <c r="AHG35" s="390"/>
      <c r="AHH35" s="390"/>
      <c r="AHI35" s="390"/>
      <c r="AHJ35" s="390"/>
      <c r="AHK35" s="390"/>
      <c r="AHL35" s="390"/>
      <c r="AHM35" s="390"/>
      <c r="AHN35" s="390"/>
      <c r="AHO35" s="390"/>
      <c r="AHP35" s="390"/>
      <c r="AHQ35" s="390"/>
      <c r="AHR35" s="390"/>
      <c r="AHS35" s="390"/>
      <c r="AHT35" s="390"/>
      <c r="AHU35" s="390"/>
      <c r="AHV35" s="390"/>
      <c r="AHW35" s="390"/>
      <c r="AHX35" s="390"/>
      <c r="AHY35" s="390"/>
      <c r="AHZ35" s="390"/>
      <c r="AIA35" s="390"/>
      <c r="AIB35" s="390"/>
      <c r="AIC35" s="390"/>
      <c r="AID35" s="390"/>
      <c r="AIE35" s="390"/>
      <c r="AIF35" s="390"/>
      <c r="AIG35" s="390"/>
      <c r="AIH35" s="390"/>
      <c r="AII35" s="390"/>
      <c r="AIJ35" s="390"/>
      <c r="AIK35" s="390"/>
      <c r="AIL35" s="390"/>
      <c r="AIM35" s="390"/>
      <c r="AIN35" s="390"/>
      <c r="AIO35" s="390"/>
      <c r="AIP35" s="390"/>
      <c r="AIQ35" s="390"/>
      <c r="AIR35" s="390"/>
      <c r="AIS35" s="390"/>
      <c r="AIT35" s="390"/>
      <c r="AIU35" s="390"/>
      <c r="AIV35" s="390"/>
      <c r="AIW35" s="390"/>
      <c r="AIX35" s="390"/>
      <c r="AIY35" s="390"/>
      <c r="AIZ35" s="390"/>
      <c r="AJA35" s="390"/>
      <c r="AJB35" s="390"/>
      <c r="AJC35" s="390"/>
      <c r="AJD35" s="390"/>
      <c r="AJE35" s="390"/>
      <c r="AJF35" s="390"/>
      <c r="AJG35" s="390"/>
      <c r="AJH35" s="390"/>
      <c r="AJI35" s="390"/>
      <c r="AJJ35" s="390"/>
      <c r="AJK35" s="390"/>
      <c r="AJL35" s="390"/>
      <c r="AJM35" s="390"/>
      <c r="AJN35" s="390"/>
      <c r="AJO35" s="390"/>
      <c r="AJP35" s="390"/>
      <c r="AJQ35" s="390"/>
      <c r="AJR35" s="390"/>
      <c r="AJS35" s="390"/>
      <c r="AJT35" s="390"/>
      <c r="AJU35" s="390"/>
      <c r="AJV35" s="390"/>
      <c r="AJW35" s="390"/>
      <c r="AJX35" s="390"/>
      <c r="AJY35" s="390"/>
      <c r="AJZ35" s="390"/>
      <c r="AKA35" s="390"/>
      <c r="AKB35" s="390"/>
      <c r="AKC35" s="390"/>
      <c r="AKD35" s="390"/>
      <c r="AKE35" s="390"/>
      <c r="AKF35" s="390"/>
      <c r="AKG35" s="390"/>
      <c r="AKH35" s="390"/>
      <c r="AKI35" s="390"/>
      <c r="AKJ35" s="390"/>
      <c r="AKK35" s="390"/>
      <c r="AKL35" s="390"/>
      <c r="AKM35" s="390"/>
      <c r="AKN35" s="390"/>
      <c r="AKO35" s="390"/>
      <c r="AKP35" s="390"/>
      <c r="AKQ35" s="390"/>
      <c r="AKR35" s="390"/>
      <c r="AKS35" s="390"/>
      <c r="AKT35" s="390"/>
      <c r="AKU35" s="390"/>
      <c r="AKV35" s="390"/>
      <c r="AKW35" s="390"/>
      <c r="AKX35" s="390"/>
      <c r="AKY35" s="390"/>
      <c r="AKZ35" s="390"/>
      <c r="ALA35" s="390"/>
      <c r="ALB35" s="390"/>
      <c r="ALC35" s="390"/>
      <c r="ALD35" s="390"/>
      <c r="ALE35" s="390"/>
      <c r="ALF35" s="390"/>
      <c r="ALG35" s="390"/>
      <c r="ALH35" s="390"/>
      <c r="ALI35" s="390"/>
      <c r="ALJ35" s="390"/>
      <c r="ALK35" s="390"/>
      <c r="ALL35" s="390"/>
      <c r="ALM35" s="390"/>
      <c r="ALN35" s="390"/>
      <c r="ALO35" s="390"/>
      <c r="ALP35" s="390"/>
      <c r="ALQ35" s="390"/>
      <c r="ALR35" s="390"/>
      <c r="ALS35" s="390"/>
      <c r="ALT35" s="390"/>
      <c r="ALU35" s="390"/>
      <c r="ALV35" s="390"/>
      <c r="ALW35" s="390"/>
      <c r="ALX35" s="390"/>
      <c r="ALY35" s="390"/>
      <c r="ALZ35" s="390"/>
      <c r="AMA35" s="390"/>
      <c r="AMB35" s="390"/>
      <c r="AMC35" s="390"/>
      <c r="AMD35" s="390"/>
      <c r="AME35" s="390"/>
      <c r="AMF35" s="390"/>
      <c r="AMG35" s="390"/>
      <c r="AMH35" s="390"/>
      <c r="AMI35" s="390"/>
      <c r="AMJ35" s="390"/>
    </row>
    <row r="36" spans="1:1024" customFormat="1" ht="20.100000000000001" customHeight="1" x14ac:dyDescent="0.2">
      <c r="A36" s="410" t="s">
        <v>234</v>
      </c>
      <c r="B36" s="411"/>
      <c r="C36" s="411"/>
      <c r="D36" s="411"/>
      <c r="E36" s="411"/>
      <c r="F36" s="411"/>
      <c r="G36" s="411"/>
      <c r="H36" s="412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  <c r="AA36" s="390"/>
      <c r="AB36" s="390"/>
      <c r="AC36" s="390"/>
      <c r="AD36" s="390"/>
      <c r="AE36" s="390"/>
      <c r="AF36" s="390"/>
      <c r="AG36" s="390"/>
      <c r="AH36" s="390"/>
      <c r="AI36" s="390"/>
      <c r="AJ36" s="390"/>
      <c r="AK36" s="390"/>
      <c r="AL36" s="390"/>
      <c r="AM36" s="390"/>
      <c r="AN36" s="390"/>
      <c r="AO36" s="390"/>
      <c r="AP36" s="390"/>
      <c r="AQ36" s="390"/>
      <c r="AR36" s="390"/>
      <c r="AS36" s="390"/>
      <c r="AT36" s="390"/>
      <c r="AU36" s="390"/>
      <c r="AV36" s="390"/>
      <c r="AW36" s="390"/>
      <c r="AX36" s="390"/>
      <c r="AY36" s="390"/>
      <c r="AZ36" s="390"/>
      <c r="BA36" s="390"/>
      <c r="BB36" s="390"/>
      <c r="BC36" s="390"/>
      <c r="BD36" s="390"/>
      <c r="BE36" s="390"/>
      <c r="BF36" s="390"/>
      <c r="BG36" s="390"/>
      <c r="BH36" s="390"/>
      <c r="BI36" s="390"/>
      <c r="BJ36" s="390"/>
      <c r="BK36" s="390"/>
      <c r="BL36" s="390"/>
      <c r="BM36" s="390"/>
      <c r="BN36" s="390"/>
      <c r="BO36" s="390"/>
      <c r="BP36" s="390"/>
      <c r="BQ36" s="390"/>
      <c r="BR36" s="390"/>
      <c r="BS36" s="390"/>
      <c r="BT36" s="390"/>
      <c r="BU36" s="390"/>
      <c r="BV36" s="390"/>
      <c r="BW36" s="390"/>
      <c r="BX36" s="390"/>
      <c r="BY36" s="390"/>
      <c r="BZ36" s="390"/>
      <c r="CA36" s="390"/>
      <c r="CB36" s="390"/>
      <c r="CC36" s="390"/>
      <c r="CD36" s="390"/>
      <c r="CE36" s="390"/>
      <c r="CF36" s="390"/>
      <c r="CG36" s="390"/>
      <c r="CH36" s="390"/>
      <c r="CI36" s="390"/>
      <c r="CJ36" s="390"/>
      <c r="CK36" s="390"/>
      <c r="CL36" s="390"/>
      <c r="CM36" s="390"/>
      <c r="CN36" s="390"/>
      <c r="CO36" s="390"/>
      <c r="CP36" s="390"/>
      <c r="CQ36" s="390"/>
      <c r="CR36" s="390"/>
      <c r="CS36" s="390"/>
      <c r="CT36" s="390"/>
      <c r="CU36" s="390"/>
      <c r="CV36" s="390"/>
      <c r="CW36" s="390"/>
      <c r="CX36" s="390"/>
      <c r="CY36" s="390"/>
      <c r="CZ36" s="390"/>
      <c r="DA36" s="390"/>
      <c r="DB36" s="390"/>
      <c r="DC36" s="390"/>
      <c r="DD36" s="390"/>
      <c r="DE36" s="390"/>
      <c r="DF36" s="390"/>
      <c r="DG36" s="390"/>
      <c r="DH36" s="390"/>
      <c r="DI36" s="390"/>
      <c r="DJ36" s="390"/>
      <c r="DK36" s="390"/>
      <c r="DL36" s="390"/>
      <c r="DM36" s="390"/>
      <c r="DN36" s="390"/>
      <c r="DO36" s="390"/>
      <c r="DP36" s="390"/>
      <c r="DQ36" s="390"/>
      <c r="DR36" s="390"/>
      <c r="DS36" s="390"/>
      <c r="DT36" s="390"/>
      <c r="DU36" s="390"/>
      <c r="DV36" s="390"/>
      <c r="DW36" s="390"/>
      <c r="DX36" s="390"/>
      <c r="DY36" s="390"/>
      <c r="DZ36" s="390"/>
      <c r="EA36" s="390"/>
      <c r="EB36" s="390"/>
      <c r="EC36" s="390"/>
      <c r="ED36" s="390"/>
      <c r="EE36" s="390"/>
      <c r="EF36" s="390"/>
      <c r="EG36" s="390"/>
      <c r="EH36" s="390"/>
      <c r="EI36" s="390"/>
      <c r="EJ36" s="390"/>
      <c r="EK36" s="390"/>
      <c r="EL36" s="390"/>
      <c r="EM36" s="390"/>
      <c r="EN36" s="390"/>
      <c r="EO36" s="390"/>
      <c r="EP36" s="390"/>
      <c r="EQ36" s="390"/>
      <c r="ER36" s="390"/>
      <c r="ES36" s="390"/>
      <c r="ET36" s="390"/>
      <c r="EU36" s="390"/>
      <c r="EV36" s="390"/>
      <c r="EW36" s="390"/>
      <c r="EX36" s="390"/>
      <c r="EY36" s="390"/>
      <c r="EZ36" s="390"/>
      <c r="FA36" s="390"/>
      <c r="FB36" s="390"/>
      <c r="FC36" s="390"/>
      <c r="FD36" s="390"/>
      <c r="FE36" s="390"/>
      <c r="FF36" s="390"/>
      <c r="FG36" s="390"/>
      <c r="FH36" s="390"/>
      <c r="FI36" s="390"/>
      <c r="FJ36" s="390"/>
      <c r="FK36" s="390"/>
      <c r="FL36" s="390"/>
      <c r="FM36" s="390"/>
      <c r="FN36" s="390"/>
      <c r="FO36" s="390"/>
      <c r="FP36" s="390"/>
      <c r="FQ36" s="390"/>
      <c r="FR36" s="390"/>
      <c r="FS36" s="390"/>
      <c r="FT36" s="390"/>
      <c r="FU36" s="390"/>
      <c r="FV36" s="390"/>
      <c r="FW36" s="390"/>
      <c r="FX36" s="390"/>
      <c r="FY36" s="390"/>
      <c r="FZ36" s="390"/>
      <c r="GA36" s="390"/>
      <c r="GB36" s="390"/>
      <c r="GC36" s="390"/>
      <c r="GD36" s="390"/>
      <c r="GE36" s="390"/>
      <c r="GF36" s="390"/>
      <c r="GG36" s="390"/>
      <c r="GH36" s="390"/>
      <c r="GI36" s="390"/>
      <c r="GJ36" s="390"/>
      <c r="GK36" s="390"/>
      <c r="GL36" s="390"/>
      <c r="GM36" s="390"/>
      <c r="GN36" s="390"/>
      <c r="GO36" s="390"/>
      <c r="GP36" s="390"/>
      <c r="GQ36" s="390"/>
      <c r="GR36" s="390"/>
      <c r="GS36" s="390"/>
      <c r="GT36" s="390"/>
      <c r="GU36" s="390"/>
      <c r="GV36" s="390"/>
      <c r="GW36" s="390"/>
      <c r="GX36" s="390"/>
      <c r="GY36" s="390"/>
      <c r="GZ36" s="390"/>
      <c r="HA36" s="390"/>
      <c r="HB36" s="390"/>
      <c r="HC36" s="390"/>
      <c r="HD36" s="390"/>
      <c r="HE36" s="390"/>
      <c r="HF36" s="390"/>
      <c r="HG36" s="390"/>
      <c r="HH36" s="390"/>
      <c r="HI36" s="390"/>
      <c r="HJ36" s="390"/>
      <c r="HK36" s="390"/>
      <c r="HL36" s="390"/>
      <c r="HM36" s="390"/>
      <c r="HN36" s="390"/>
      <c r="HO36" s="390"/>
      <c r="HP36" s="390"/>
      <c r="HQ36" s="390"/>
      <c r="HR36" s="390"/>
      <c r="HS36" s="390"/>
      <c r="HT36" s="390"/>
      <c r="HU36" s="390"/>
      <c r="HV36" s="390"/>
      <c r="HW36" s="390"/>
      <c r="HX36" s="390"/>
      <c r="HY36" s="390"/>
      <c r="HZ36" s="390"/>
      <c r="IA36" s="390"/>
      <c r="IB36" s="390"/>
      <c r="IC36" s="390"/>
      <c r="ID36" s="390"/>
      <c r="IE36" s="390"/>
      <c r="IF36" s="390"/>
      <c r="IG36" s="390"/>
      <c r="IH36" s="390"/>
      <c r="II36" s="390"/>
      <c r="IJ36" s="390"/>
      <c r="IK36" s="390"/>
      <c r="IL36" s="390"/>
      <c r="IM36" s="390"/>
      <c r="IN36" s="390"/>
      <c r="IO36" s="390"/>
      <c r="IP36" s="390"/>
      <c r="IQ36" s="390"/>
      <c r="IR36" s="390"/>
      <c r="IS36" s="390"/>
      <c r="IT36" s="390"/>
      <c r="IU36" s="390"/>
      <c r="IV36" s="390"/>
      <c r="IW36" s="390"/>
      <c r="IX36" s="390"/>
      <c r="IY36" s="390"/>
      <c r="IZ36" s="390"/>
      <c r="JA36" s="390"/>
      <c r="JB36" s="390"/>
      <c r="JC36" s="390"/>
      <c r="JD36" s="390"/>
      <c r="JE36" s="390"/>
      <c r="JF36" s="390"/>
      <c r="JG36" s="390"/>
      <c r="JH36" s="390"/>
      <c r="JI36" s="390"/>
      <c r="JJ36" s="390"/>
      <c r="JK36" s="390"/>
      <c r="JL36" s="390"/>
      <c r="JM36" s="390"/>
      <c r="JN36" s="390"/>
      <c r="JO36" s="390"/>
      <c r="JP36" s="390"/>
      <c r="JQ36" s="390"/>
      <c r="JR36" s="390"/>
      <c r="JS36" s="390"/>
      <c r="JT36" s="390"/>
      <c r="JU36" s="390"/>
      <c r="JV36" s="390"/>
      <c r="JW36" s="390"/>
      <c r="JX36" s="390"/>
      <c r="JY36" s="390"/>
      <c r="JZ36" s="390"/>
      <c r="KA36" s="390"/>
      <c r="KB36" s="390"/>
      <c r="KC36" s="390"/>
      <c r="KD36" s="390"/>
      <c r="KE36" s="390"/>
      <c r="KF36" s="390"/>
      <c r="KG36" s="390"/>
      <c r="KH36" s="390"/>
      <c r="KI36" s="390"/>
      <c r="KJ36" s="390"/>
      <c r="KK36" s="390"/>
      <c r="KL36" s="390"/>
      <c r="KM36" s="390"/>
      <c r="KN36" s="390"/>
      <c r="KO36" s="390"/>
      <c r="KP36" s="390"/>
      <c r="KQ36" s="390"/>
      <c r="KR36" s="390"/>
      <c r="KS36" s="390"/>
      <c r="KT36" s="390"/>
      <c r="KU36" s="390"/>
      <c r="KV36" s="390"/>
      <c r="KW36" s="390"/>
      <c r="KX36" s="390"/>
      <c r="KY36" s="390"/>
      <c r="KZ36" s="390"/>
      <c r="LA36" s="390"/>
      <c r="LB36" s="390"/>
      <c r="LC36" s="390"/>
      <c r="LD36" s="390"/>
      <c r="LE36" s="390"/>
      <c r="LF36" s="390"/>
      <c r="LG36" s="390"/>
      <c r="LH36" s="390"/>
      <c r="LI36" s="390"/>
      <c r="LJ36" s="390"/>
      <c r="LK36" s="390"/>
      <c r="LL36" s="390"/>
      <c r="LM36" s="390"/>
      <c r="LN36" s="390"/>
      <c r="LO36" s="390"/>
      <c r="LP36" s="390"/>
      <c r="LQ36" s="390"/>
      <c r="LR36" s="390"/>
      <c r="LS36" s="390"/>
      <c r="LT36" s="390"/>
      <c r="LU36" s="390"/>
      <c r="LV36" s="390"/>
      <c r="LW36" s="390"/>
      <c r="LX36" s="390"/>
      <c r="LY36" s="390"/>
      <c r="LZ36" s="390"/>
      <c r="MA36" s="390"/>
      <c r="MB36" s="390"/>
      <c r="MC36" s="390"/>
      <c r="MD36" s="390"/>
      <c r="ME36" s="390"/>
      <c r="MF36" s="390"/>
      <c r="MG36" s="390"/>
      <c r="MH36" s="390"/>
      <c r="MI36" s="390"/>
      <c r="MJ36" s="390"/>
      <c r="MK36" s="390"/>
      <c r="ML36" s="390"/>
      <c r="MM36" s="390"/>
      <c r="MN36" s="390"/>
      <c r="MO36" s="390"/>
      <c r="MP36" s="390"/>
      <c r="MQ36" s="390"/>
      <c r="MR36" s="390"/>
      <c r="MS36" s="390"/>
      <c r="MT36" s="390"/>
      <c r="MU36" s="390"/>
      <c r="MV36" s="390"/>
      <c r="MW36" s="390"/>
      <c r="MX36" s="390"/>
      <c r="MY36" s="390"/>
      <c r="MZ36" s="390"/>
      <c r="NA36" s="390"/>
      <c r="NB36" s="390"/>
      <c r="NC36" s="390"/>
      <c r="ND36" s="390"/>
      <c r="NE36" s="390"/>
      <c r="NF36" s="390"/>
      <c r="NG36" s="390"/>
      <c r="NH36" s="390"/>
      <c r="NI36" s="390"/>
      <c r="NJ36" s="390"/>
      <c r="NK36" s="390"/>
      <c r="NL36" s="390"/>
      <c r="NM36" s="390"/>
      <c r="NN36" s="390"/>
      <c r="NO36" s="390"/>
      <c r="NP36" s="390"/>
      <c r="NQ36" s="390"/>
      <c r="NR36" s="390"/>
      <c r="NS36" s="390"/>
      <c r="NT36" s="390"/>
      <c r="NU36" s="390"/>
      <c r="NV36" s="390"/>
      <c r="NW36" s="390"/>
      <c r="NX36" s="390"/>
      <c r="NY36" s="390"/>
      <c r="NZ36" s="390"/>
      <c r="OA36" s="390"/>
      <c r="OB36" s="390"/>
      <c r="OC36" s="390"/>
      <c r="OD36" s="390"/>
      <c r="OE36" s="390"/>
      <c r="OF36" s="390"/>
      <c r="OG36" s="390"/>
      <c r="OH36" s="390"/>
      <c r="OI36" s="390"/>
      <c r="OJ36" s="390"/>
      <c r="OK36" s="390"/>
      <c r="OL36" s="390"/>
      <c r="OM36" s="390"/>
      <c r="ON36" s="390"/>
      <c r="OO36" s="390"/>
      <c r="OP36" s="390"/>
      <c r="OQ36" s="390"/>
      <c r="OR36" s="390"/>
      <c r="OS36" s="390"/>
      <c r="OT36" s="390"/>
      <c r="OU36" s="390"/>
      <c r="OV36" s="390"/>
      <c r="OW36" s="390"/>
      <c r="OX36" s="390"/>
      <c r="OY36" s="390"/>
      <c r="OZ36" s="390"/>
      <c r="PA36" s="390"/>
      <c r="PB36" s="390"/>
      <c r="PC36" s="390"/>
      <c r="PD36" s="390"/>
      <c r="PE36" s="390"/>
      <c r="PF36" s="390"/>
      <c r="PG36" s="390"/>
      <c r="PH36" s="390"/>
      <c r="PI36" s="390"/>
      <c r="PJ36" s="390"/>
      <c r="PK36" s="390"/>
      <c r="PL36" s="390"/>
      <c r="PM36" s="390"/>
      <c r="PN36" s="390"/>
      <c r="PO36" s="390"/>
      <c r="PP36" s="390"/>
      <c r="PQ36" s="390"/>
      <c r="PR36" s="390"/>
      <c r="PS36" s="390"/>
      <c r="PT36" s="390"/>
      <c r="PU36" s="390"/>
      <c r="PV36" s="390"/>
      <c r="PW36" s="390"/>
      <c r="PX36" s="390"/>
      <c r="PY36" s="390"/>
      <c r="PZ36" s="390"/>
      <c r="QA36" s="390"/>
      <c r="QB36" s="390"/>
      <c r="QC36" s="390"/>
      <c r="QD36" s="390"/>
      <c r="QE36" s="390"/>
      <c r="QF36" s="390"/>
      <c r="QG36" s="390"/>
      <c r="QH36" s="390"/>
      <c r="QI36" s="390"/>
      <c r="QJ36" s="390"/>
      <c r="QK36" s="390"/>
      <c r="QL36" s="390"/>
      <c r="QM36" s="390"/>
      <c r="QN36" s="390"/>
      <c r="QO36" s="390"/>
      <c r="QP36" s="390"/>
      <c r="QQ36" s="390"/>
      <c r="QR36" s="390"/>
      <c r="QS36" s="390"/>
      <c r="QT36" s="390"/>
      <c r="QU36" s="390"/>
      <c r="QV36" s="390"/>
      <c r="QW36" s="390"/>
      <c r="QX36" s="390"/>
      <c r="QY36" s="390"/>
      <c r="QZ36" s="390"/>
      <c r="RA36" s="390"/>
      <c r="RB36" s="390"/>
      <c r="RC36" s="390"/>
      <c r="RD36" s="390"/>
      <c r="RE36" s="390"/>
      <c r="RF36" s="390"/>
      <c r="RG36" s="390"/>
      <c r="RH36" s="390"/>
      <c r="RI36" s="390"/>
      <c r="RJ36" s="390"/>
      <c r="RK36" s="390"/>
      <c r="RL36" s="390"/>
      <c r="RM36" s="390"/>
      <c r="RN36" s="390"/>
      <c r="RO36" s="390"/>
      <c r="RP36" s="390"/>
      <c r="RQ36" s="390"/>
      <c r="RR36" s="390"/>
      <c r="RS36" s="390"/>
      <c r="RT36" s="390"/>
      <c r="RU36" s="390"/>
      <c r="RV36" s="390"/>
      <c r="RW36" s="390"/>
      <c r="RX36" s="390"/>
      <c r="RY36" s="390"/>
      <c r="RZ36" s="390"/>
      <c r="SA36" s="390"/>
      <c r="SB36" s="390"/>
      <c r="SC36" s="390"/>
      <c r="SD36" s="390"/>
      <c r="SE36" s="390"/>
      <c r="SF36" s="390"/>
      <c r="SG36" s="390"/>
      <c r="SH36" s="390"/>
      <c r="SI36" s="390"/>
      <c r="SJ36" s="390"/>
      <c r="SK36" s="390"/>
      <c r="SL36" s="390"/>
      <c r="SM36" s="390"/>
      <c r="SN36" s="390"/>
      <c r="SO36" s="390"/>
      <c r="SP36" s="390"/>
      <c r="SQ36" s="390"/>
      <c r="SR36" s="390"/>
      <c r="SS36" s="390"/>
      <c r="ST36" s="390"/>
      <c r="SU36" s="390"/>
      <c r="SV36" s="390"/>
      <c r="SW36" s="390"/>
      <c r="SX36" s="390"/>
      <c r="SY36" s="390"/>
      <c r="SZ36" s="390"/>
      <c r="TA36" s="390"/>
      <c r="TB36" s="390"/>
      <c r="TC36" s="390"/>
      <c r="TD36" s="390"/>
      <c r="TE36" s="390"/>
      <c r="TF36" s="390"/>
      <c r="TG36" s="390"/>
      <c r="TH36" s="390"/>
      <c r="TI36" s="390"/>
      <c r="TJ36" s="390"/>
      <c r="TK36" s="390"/>
      <c r="TL36" s="390"/>
      <c r="TM36" s="390"/>
      <c r="TN36" s="390"/>
      <c r="TO36" s="390"/>
      <c r="TP36" s="390"/>
      <c r="TQ36" s="390"/>
      <c r="TR36" s="390"/>
      <c r="TS36" s="390"/>
      <c r="TT36" s="390"/>
      <c r="TU36" s="390"/>
      <c r="TV36" s="390"/>
      <c r="TW36" s="390"/>
      <c r="TX36" s="390"/>
      <c r="TY36" s="390"/>
      <c r="TZ36" s="390"/>
      <c r="UA36" s="390"/>
      <c r="UB36" s="390"/>
      <c r="UC36" s="390"/>
      <c r="UD36" s="390"/>
      <c r="UE36" s="390"/>
      <c r="UF36" s="390"/>
      <c r="UG36" s="390"/>
      <c r="UH36" s="390"/>
      <c r="UI36" s="390"/>
      <c r="UJ36" s="390"/>
      <c r="UK36" s="390"/>
      <c r="UL36" s="390"/>
      <c r="UM36" s="390"/>
      <c r="UN36" s="390"/>
      <c r="UO36" s="390"/>
      <c r="UP36" s="390"/>
      <c r="UQ36" s="390"/>
      <c r="UR36" s="390"/>
      <c r="US36" s="390"/>
      <c r="UT36" s="390"/>
      <c r="UU36" s="390"/>
      <c r="UV36" s="390"/>
      <c r="UW36" s="390"/>
      <c r="UX36" s="390"/>
      <c r="UY36" s="390"/>
      <c r="UZ36" s="390"/>
      <c r="VA36" s="390"/>
      <c r="VB36" s="390"/>
      <c r="VC36" s="390"/>
      <c r="VD36" s="390"/>
      <c r="VE36" s="390"/>
      <c r="VF36" s="390"/>
      <c r="VG36" s="390"/>
      <c r="VH36" s="390"/>
      <c r="VI36" s="390"/>
      <c r="VJ36" s="390"/>
      <c r="VK36" s="390"/>
      <c r="VL36" s="390"/>
      <c r="VM36" s="390"/>
      <c r="VN36" s="390"/>
      <c r="VO36" s="390"/>
      <c r="VP36" s="390"/>
      <c r="VQ36" s="390"/>
      <c r="VR36" s="390"/>
      <c r="VS36" s="390"/>
      <c r="VT36" s="390"/>
      <c r="VU36" s="390"/>
      <c r="VV36" s="390"/>
      <c r="VW36" s="390"/>
      <c r="VX36" s="390"/>
      <c r="VY36" s="390"/>
      <c r="VZ36" s="390"/>
      <c r="WA36" s="390"/>
      <c r="WB36" s="390"/>
      <c r="WC36" s="390"/>
      <c r="WD36" s="390"/>
      <c r="WE36" s="390"/>
      <c r="WF36" s="390"/>
      <c r="WG36" s="390"/>
      <c r="WH36" s="390"/>
      <c r="WI36" s="390"/>
      <c r="WJ36" s="390"/>
      <c r="WK36" s="390"/>
      <c r="WL36" s="390"/>
      <c r="WM36" s="390"/>
      <c r="WN36" s="390"/>
      <c r="WO36" s="390"/>
      <c r="WP36" s="390"/>
      <c r="WQ36" s="390"/>
      <c r="WR36" s="390"/>
      <c r="WS36" s="390"/>
      <c r="WT36" s="390"/>
      <c r="WU36" s="390"/>
      <c r="WV36" s="390"/>
      <c r="WW36" s="390"/>
      <c r="WX36" s="390"/>
      <c r="WY36" s="390"/>
      <c r="WZ36" s="390"/>
      <c r="XA36" s="390"/>
      <c r="XB36" s="390"/>
      <c r="XC36" s="390"/>
      <c r="XD36" s="390"/>
      <c r="XE36" s="390"/>
      <c r="XF36" s="390"/>
      <c r="XG36" s="390"/>
      <c r="XH36" s="390"/>
      <c r="XI36" s="390"/>
      <c r="XJ36" s="390"/>
      <c r="XK36" s="390"/>
      <c r="XL36" s="390"/>
      <c r="XM36" s="390"/>
      <c r="XN36" s="390"/>
      <c r="XO36" s="390"/>
      <c r="XP36" s="390"/>
      <c r="XQ36" s="390"/>
      <c r="XR36" s="390"/>
      <c r="XS36" s="390"/>
      <c r="XT36" s="390"/>
      <c r="XU36" s="390"/>
      <c r="XV36" s="390"/>
      <c r="XW36" s="390"/>
      <c r="XX36" s="390"/>
      <c r="XY36" s="390"/>
      <c r="XZ36" s="390"/>
      <c r="YA36" s="390"/>
      <c r="YB36" s="390"/>
      <c r="YC36" s="390"/>
      <c r="YD36" s="390"/>
      <c r="YE36" s="390"/>
      <c r="YF36" s="390"/>
      <c r="YG36" s="390"/>
      <c r="YH36" s="390"/>
      <c r="YI36" s="390"/>
      <c r="YJ36" s="390"/>
      <c r="YK36" s="390"/>
      <c r="YL36" s="390"/>
      <c r="YM36" s="390"/>
      <c r="YN36" s="390"/>
      <c r="YO36" s="390"/>
      <c r="YP36" s="390"/>
      <c r="YQ36" s="390"/>
      <c r="YR36" s="390"/>
      <c r="YS36" s="390"/>
      <c r="YT36" s="390"/>
      <c r="YU36" s="390"/>
      <c r="YV36" s="390"/>
      <c r="YW36" s="390"/>
      <c r="YX36" s="390"/>
      <c r="YY36" s="390"/>
      <c r="YZ36" s="390"/>
      <c r="ZA36" s="390"/>
      <c r="ZB36" s="390"/>
      <c r="ZC36" s="390"/>
      <c r="ZD36" s="390"/>
      <c r="ZE36" s="390"/>
      <c r="ZF36" s="390"/>
      <c r="ZG36" s="390"/>
      <c r="ZH36" s="390"/>
      <c r="ZI36" s="390"/>
      <c r="ZJ36" s="390"/>
      <c r="ZK36" s="390"/>
      <c r="ZL36" s="390"/>
      <c r="ZM36" s="390"/>
      <c r="ZN36" s="390"/>
      <c r="ZO36" s="390"/>
      <c r="ZP36" s="390"/>
      <c r="ZQ36" s="390"/>
      <c r="ZR36" s="390"/>
      <c r="ZS36" s="390"/>
      <c r="ZT36" s="390"/>
      <c r="ZU36" s="390"/>
      <c r="ZV36" s="390"/>
      <c r="ZW36" s="390"/>
      <c r="ZX36" s="390"/>
      <c r="ZY36" s="390"/>
      <c r="ZZ36" s="390"/>
      <c r="AAA36" s="390"/>
      <c r="AAB36" s="390"/>
      <c r="AAC36" s="390"/>
      <c r="AAD36" s="390"/>
      <c r="AAE36" s="390"/>
      <c r="AAF36" s="390"/>
      <c r="AAG36" s="390"/>
      <c r="AAH36" s="390"/>
      <c r="AAI36" s="390"/>
      <c r="AAJ36" s="390"/>
      <c r="AAK36" s="390"/>
      <c r="AAL36" s="390"/>
      <c r="AAM36" s="390"/>
      <c r="AAN36" s="390"/>
      <c r="AAO36" s="390"/>
      <c r="AAP36" s="390"/>
      <c r="AAQ36" s="390"/>
      <c r="AAR36" s="390"/>
      <c r="AAS36" s="390"/>
      <c r="AAT36" s="390"/>
      <c r="AAU36" s="390"/>
      <c r="AAV36" s="390"/>
      <c r="AAW36" s="390"/>
      <c r="AAX36" s="390"/>
      <c r="AAY36" s="390"/>
      <c r="AAZ36" s="390"/>
      <c r="ABA36" s="390"/>
      <c r="ABB36" s="390"/>
      <c r="ABC36" s="390"/>
      <c r="ABD36" s="390"/>
      <c r="ABE36" s="390"/>
      <c r="ABF36" s="390"/>
      <c r="ABG36" s="390"/>
      <c r="ABH36" s="390"/>
      <c r="ABI36" s="390"/>
      <c r="ABJ36" s="390"/>
      <c r="ABK36" s="390"/>
      <c r="ABL36" s="390"/>
      <c r="ABM36" s="390"/>
      <c r="ABN36" s="390"/>
      <c r="ABO36" s="390"/>
      <c r="ABP36" s="390"/>
      <c r="ABQ36" s="390"/>
      <c r="ABR36" s="390"/>
      <c r="ABS36" s="390"/>
      <c r="ABT36" s="390"/>
      <c r="ABU36" s="390"/>
      <c r="ABV36" s="390"/>
      <c r="ABW36" s="390"/>
      <c r="ABX36" s="390"/>
      <c r="ABY36" s="390"/>
      <c r="ABZ36" s="390"/>
      <c r="ACA36" s="390"/>
      <c r="ACB36" s="390"/>
      <c r="ACC36" s="390"/>
      <c r="ACD36" s="390"/>
      <c r="ACE36" s="390"/>
      <c r="ACF36" s="390"/>
      <c r="ACG36" s="390"/>
      <c r="ACH36" s="390"/>
      <c r="ACI36" s="390"/>
      <c r="ACJ36" s="390"/>
      <c r="ACK36" s="390"/>
      <c r="ACL36" s="390"/>
      <c r="ACM36" s="390"/>
      <c r="ACN36" s="390"/>
      <c r="ACO36" s="390"/>
      <c r="ACP36" s="390"/>
      <c r="ACQ36" s="390"/>
      <c r="ACR36" s="390"/>
      <c r="ACS36" s="390"/>
      <c r="ACT36" s="390"/>
      <c r="ACU36" s="390"/>
      <c r="ACV36" s="390"/>
      <c r="ACW36" s="390"/>
      <c r="ACX36" s="390"/>
      <c r="ACY36" s="390"/>
      <c r="ACZ36" s="390"/>
      <c r="ADA36" s="390"/>
      <c r="ADB36" s="390"/>
      <c r="ADC36" s="390"/>
      <c r="ADD36" s="390"/>
      <c r="ADE36" s="390"/>
      <c r="ADF36" s="390"/>
      <c r="ADG36" s="390"/>
      <c r="ADH36" s="390"/>
      <c r="ADI36" s="390"/>
      <c r="ADJ36" s="390"/>
      <c r="ADK36" s="390"/>
      <c r="ADL36" s="390"/>
      <c r="ADM36" s="390"/>
      <c r="ADN36" s="390"/>
      <c r="ADO36" s="390"/>
      <c r="ADP36" s="390"/>
      <c r="ADQ36" s="390"/>
      <c r="ADR36" s="390"/>
      <c r="ADS36" s="390"/>
      <c r="ADT36" s="390"/>
      <c r="ADU36" s="390"/>
      <c r="ADV36" s="390"/>
      <c r="ADW36" s="390"/>
      <c r="ADX36" s="390"/>
      <c r="ADY36" s="390"/>
      <c r="ADZ36" s="390"/>
      <c r="AEA36" s="390"/>
      <c r="AEB36" s="390"/>
      <c r="AEC36" s="390"/>
      <c r="AED36" s="390"/>
      <c r="AEE36" s="390"/>
      <c r="AEF36" s="390"/>
      <c r="AEG36" s="390"/>
      <c r="AEH36" s="390"/>
      <c r="AEI36" s="390"/>
      <c r="AEJ36" s="390"/>
      <c r="AEK36" s="390"/>
      <c r="AEL36" s="390"/>
      <c r="AEM36" s="390"/>
      <c r="AEN36" s="390"/>
      <c r="AEO36" s="390"/>
      <c r="AEP36" s="390"/>
      <c r="AEQ36" s="390"/>
      <c r="AER36" s="390"/>
      <c r="AES36" s="390"/>
      <c r="AET36" s="390"/>
      <c r="AEU36" s="390"/>
      <c r="AEV36" s="390"/>
      <c r="AEW36" s="390"/>
      <c r="AEX36" s="390"/>
      <c r="AEY36" s="390"/>
      <c r="AEZ36" s="390"/>
      <c r="AFA36" s="390"/>
      <c r="AFB36" s="390"/>
      <c r="AFC36" s="390"/>
      <c r="AFD36" s="390"/>
      <c r="AFE36" s="390"/>
      <c r="AFF36" s="390"/>
      <c r="AFG36" s="390"/>
      <c r="AFH36" s="390"/>
      <c r="AFI36" s="390"/>
      <c r="AFJ36" s="390"/>
      <c r="AFK36" s="390"/>
      <c r="AFL36" s="390"/>
      <c r="AFM36" s="390"/>
      <c r="AFN36" s="390"/>
      <c r="AFO36" s="390"/>
      <c r="AFP36" s="390"/>
      <c r="AFQ36" s="390"/>
      <c r="AFR36" s="390"/>
      <c r="AFS36" s="390"/>
      <c r="AFT36" s="390"/>
      <c r="AFU36" s="390"/>
      <c r="AFV36" s="390"/>
      <c r="AFW36" s="390"/>
      <c r="AFX36" s="390"/>
      <c r="AFY36" s="390"/>
      <c r="AFZ36" s="390"/>
      <c r="AGA36" s="390"/>
      <c r="AGB36" s="390"/>
      <c r="AGC36" s="390"/>
      <c r="AGD36" s="390"/>
      <c r="AGE36" s="390"/>
      <c r="AGF36" s="390"/>
      <c r="AGG36" s="390"/>
      <c r="AGH36" s="390"/>
      <c r="AGI36" s="390"/>
      <c r="AGJ36" s="390"/>
      <c r="AGK36" s="390"/>
      <c r="AGL36" s="390"/>
      <c r="AGM36" s="390"/>
      <c r="AGN36" s="390"/>
      <c r="AGO36" s="390"/>
      <c r="AGP36" s="390"/>
      <c r="AGQ36" s="390"/>
      <c r="AGR36" s="390"/>
      <c r="AGS36" s="390"/>
      <c r="AGT36" s="390"/>
      <c r="AGU36" s="390"/>
      <c r="AGV36" s="390"/>
      <c r="AGW36" s="390"/>
      <c r="AGX36" s="390"/>
      <c r="AGY36" s="390"/>
      <c r="AGZ36" s="390"/>
      <c r="AHA36" s="390"/>
      <c r="AHB36" s="390"/>
      <c r="AHC36" s="390"/>
      <c r="AHD36" s="390"/>
      <c r="AHE36" s="390"/>
      <c r="AHF36" s="390"/>
      <c r="AHG36" s="390"/>
      <c r="AHH36" s="390"/>
      <c r="AHI36" s="390"/>
      <c r="AHJ36" s="390"/>
      <c r="AHK36" s="390"/>
      <c r="AHL36" s="390"/>
      <c r="AHM36" s="390"/>
      <c r="AHN36" s="390"/>
      <c r="AHO36" s="390"/>
      <c r="AHP36" s="390"/>
      <c r="AHQ36" s="390"/>
      <c r="AHR36" s="390"/>
      <c r="AHS36" s="390"/>
      <c r="AHT36" s="390"/>
      <c r="AHU36" s="390"/>
      <c r="AHV36" s="390"/>
      <c r="AHW36" s="390"/>
      <c r="AHX36" s="390"/>
      <c r="AHY36" s="390"/>
      <c r="AHZ36" s="390"/>
      <c r="AIA36" s="390"/>
      <c r="AIB36" s="390"/>
      <c r="AIC36" s="390"/>
      <c r="AID36" s="390"/>
      <c r="AIE36" s="390"/>
      <c r="AIF36" s="390"/>
      <c r="AIG36" s="390"/>
      <c r="AIH36" s="390"/>
      <c r="AII36" s="390"/>
      <c r="AIJ36" s="390"/>
      <c r="AIK36" s="390"/>
      <c r="AIL36" s="390"/>
      <c r="AIM36" s="390"/>
      <c r="AIN36" s="390"/>
      <c r="AIO36" s="390"/>
      <c r="AIP36" s="390"/>
      <c r="AIQ36" s="390"/>
      <c r="AIR36" s="390"/>
      <c r="AIS36" s="390"/>
      <c r="AIT36" s="390"/>
      <c r="AIU36" s="390"/>
      <c r="AIV36" s="390"/>
      <c r="AIW36" s="390"/>
      <c r="AIX36" s="390"/>
      <c r="AIY36" s="390"/>
      <c r="AIZ36" s="390"/>
      <c r="AJA36" s="390"/>
      <c r="AJB36" s="390"/>
      <c r="AJC36" s="390"/>
      <c r="AJD36" s="390"/>
      <c r="AJE36" s="390"/>
      <c r="AJF36" s="390"/>
      <c r="AJG36" s="390"/>
      <c r="AJH36" s="390"/>
      <c r="AJI36" s="390"/>
      <c r="AJJ36" s="390"/>
      <c r="AJK36" s="390"/>
      <c r="AJL36" s="390"/>
      <c r="AJM36" s="390"/>
      <c r="AJN36" s="390"/>
      <c r="AJO36" s="390"/>
      <c r="AJP36" s="390"/>
      <c r="AJQ36" s="390"/>
      <c r="AJR36" s="390"/>
      <c r="AJS36" s="390"/>
      <c r="AJT36" s="390"/>
      <c r="AJU36" s="390"/>
      <c r="AJV36" s="390"/>
      <c r="AJW36" s="390"/>
      <c r="AJX36" s="390"/>
      <c r="AJY36" s="390"/>
      <c r="AJZ36" s="390"/>
      <c r="AKA36" s="390"/>
      <c r="AKB36" s="390"/>
      <c r="AKC36" s="390"/>
      <c r="AKD36" s="390"/>
      <c r="AKE36" s="390"/>
      <c r="AKF36" s="390"/>
      <c r="AKG36" s="390"/>
      <c r="AKH36" s="390"/>
      <c r="AKI36" s="390"/>
      <c r="AKJ36" s="390"/>
      <c r="AKK36" s="390"/>
      <c r="AKL36" s="390"/>
      <c r="AKM36" s="390"/>
      <c r="AKN36" s="390"/>
      <c r="AKO36" s="390"/>
      <c r="AKP36" s="390"/>
      <c r="AKQ36" s="390"/>
      <c r="AKR36" s="390"/>
      <c r="AKS36" s="390"/>
      <c r="AKT36" s="390"/>
      <c r="AKU36" s="390"/>
      <c r="AKV36" s="390"/>
      <c r="AKW36" s="390"/>
      <c r="AKX36" s="390"/>
      <c r="AKY36" s="390"/>
      <c r="AKZ36" s="390"/>
      <c r="ALA36" s="390"/>
      <c r="ALB36" s="390"/>
      <c r="ALC36" s="390"/>
      <c r="ALD36" s="390"/>
      <c r="ALE36" s="390"/>
      <c r="ALF36" s="390"/>
      <c r="ALG36" s="390"/>
      <c r="ALH36" s="390"/>
      <c r="ALI36" s="390"/>
      <c r="ALJ36" s="390"/>
      <c r="ALK36" s="390"/>
      <c r="ALL36" s="390"/>
      <c r="ALM36" s="390"/>
      <c r="ALN36" s="390"/>
      <c r="ALO36" s="390"/>
      <c r="ALP36" s="390"/>
      <c r="ALQ36" s="390"/>
      <c r="ALR36" s="390"/>
      <c r="ALS36" s="390"/>
      <c r="ALT36" s="390"/>
      <c r="ALU36" s="390"/>
      <c r="ALV36" s="390"/>
      <c r="ALW36" s="390"/>
      <c r="ALX36" s="390"/>
      <c r="ALY36" s="390"/>
      <c r="ALZ36" s="390"/>
      <c r="AMA36" s="390"/>
      <c r="AMB36" s="390"/>
      <c r="AMC36" s="390"/>
      <c r="AMD36" s="390"/>
      <c r="AME36" s="390"/>
      <c r="AMF36" s="390"/>
      <c r="AMG36" s="390"/>
      <c r="AMH36" s="390"/>
      <c r="AMI36" s="390"/>
      <c r="AMJ36" s="390"/>
    </row>
    <row r="37" spans="1:1024" customFormat="1" ht="28.5" customHeight="1" x14ac:dyDescent="0.2">
      <c r="A37" s="413"/>
      <c r="B37" s="414"/>
      <c r="C37" s="414"/>
      <c r="D37" s="414"/>
      <c r="E37" s="414"/>
      <c r="F37" s="414"/>
      <c r="G37" s="414"/>
      <c r="H37" s="415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390"/>
      <c r="AK37" s="390"/>
      <c r="AL37" s="390"/>
      <c r="AM37" s="390"/>
      <c r="AN37" s="390"/>
      <c r="AO37" s="390"/>
      <c r="AP37" s="390"/>
      <c r="AQ37" s="390"/>
      <c r="AR37" s="390"/>
      <c r="AS37" s="390"/>
      <c r="AT37" s="390"/>
      <c r="AU37" s="390"/>
      <c r="AV37" s="390"/>
      <c r="AW37" s="390"/>
      <c r="AX37" s="390"/>
      <c r="AY37" s="390"/>
      <c r="AZ37" s="390"/>
      <c r="BA37" s="390"/>
      <c r="BB37" s="390"/>
      <c r="BC37" s="390"/>
      <c r="BD37" s="390"/>
      <c r="BE37" s="390"/>
      <c r="BF37" s="390"/>
      <c r="BG37" s="390"/>
      <c r="BH37" s="390"/>
      <c r="BI37" s="390"/>
      <c r="BJ37" s="390"/>
      <c r="BK37" s="390"/>
      <c r="BL37" s="390"/>
      <c r="BM37" s="390"/>
      <c r="BN37" s="390"/>
      <c r="BO37" s="390"/>
      <c r="BP37" s="390"/>
      <c r="BQ37" s="390"/>
      <c r="BR37" s="390"/>
      <c r="BS37" s="390"/>
      <c r="BT37" s="390"/>
      <c r="BU37" s="390"/>
      <c r="BV37" s="390"/>
      <c r="BW37" s="390"/>
      <c r="BX37" s="390"/>
      <c r="BY37" s="390"/>
      <c r="BZ37" s="390"/>
      <c r="CA37" s="390"/>
      <c r="CB37" s="390"/>
      <c r="CC37" s="390"/>
      <c r="CD37" s="390"/>
      <c r="CE37" s="390"/>
      <c r="CF37" s="390"/>
      <c r="CG37" s="390"/>
      <c r="CH37" s="390"/>
      <c r="CI37" s="390"/>
      <c r="CJ37" s="390"/>
      <c r="CK37" s="390"/>
      <c r="CL37" s="390"/>
      <c r="CM37" s="390"/>
      <c r="CN37" s="390"/>
      <c r="CO37" s="390"/>
      <c r="CP37" s="390"/>
      <c r="CQ37" s="390"/>
      <c r="CR37" s="390"/>
      <c r="CS37" s="390"/>
      <c r="CT37" s="390"/>
      <c r="CU37" s="390"/>
      <c r="CV37" s="390"/>
      <c r="CW37" s="390"/>
      <c r="CX37" s="390"/>
      <c r="CY37" s="390"/>
      <c r="CZ37" s="390"/>
      <c r="DA37" s="390"/>
      <c r="DB37" s="390"/>
      <c r="DC37" s="390"/>
      <c r="DD37" s="390"/>
      <c r="DE37" s="390"/>
      <c r="DF37" s="390"/>
      <c r="DG37" s="390"/>
      <c r="DH37" s="390"/>
      <c r="DI37" s="390"/>
      <c r="DJ37" s="390"/>
      <c r="DK37" s="390"/>
      <c r="DL37" s="390"/>
      <c r="DM37" s="390"/>
      <c r="DN37" s="390"/>
      <c r="DO37" s="390"/>
      <c r="DP37" s="390"/>
      <c r="DQ37" s="390"/>
      <c r="DR37" s="390"/>
      <c r="DS37" s="390"/>
      <c r="DT37" s="390"/>
      <c r="DU37" s="390"/>
      <c r="DV37" s="390"/>
      <c r="DW37" s="390"/>
      <c r="DX37" s="390"/>
      <c r="DY37" s="390"/>
      <c r="DZ37" s="390"/>
      <c r="EA37" s="390"/>
      <c r="EB37" s="390"/>
      <c r="EC37" s="390"/>
      <c r="ED37" s="390"/>
      <c r="EE37" s="390"/>
      <c r="EF37" s="390"/>
      <c r="EG37" s="390"/>
      <c r="EH37" s="390"/>
      <c r="EI37" s="390"/>
      <c r="EJ37" s="390"/>
      <c r="EK37" s="390"/>
      <c r="EL37" s="390"/>
      <c r="EM37" s="390"/>
      <c r="EN37" s="390"/>
      <c r="EO37" s="390"/>
      <c r="EP37" s="390"/>
      <c r="EQ37" s="390"/>
      <c r="ER37" s="390"/>
      <c r="ES37" s="390"/>
      <c r="ET37" s="390"/>
      <c r="EU37" s="390"/>
      <c r="EV37" s="390"/>
      <c r="EW37" s="390"/>
      <c r="EX37" s="390"/>
      <c r="EY37" s="390"/>
      <c r="EZ37" s="390"/>
      <c r="FA37" s="390"/>
      <c r="FB37" s="390"/>
      <c r="FC37" s="390"/>
      <c r="FD37" s="390"/>
      <c r="FE37" s="390"/>
      <c r="FF37" s="390"/>
      <c r="FG37" s="390"/>
      <c r="FH37" s="390"/>
      <c r="FI37" s="390"/>
      <c r="FJ37" s="390"/>
      <c r="FK37" s="390"/>
      <c r="FL37" s="390"/>
      <c r="FM37" s="390"/>
      <c r="FN37" s="390"/>
      <c r="FO37" s="390"/>
      <c r="FP37" s="390"/>
      <c r="FQ37" s="390"/>
      <c r="FR37" s="390"/>
      <c r="FS37" s="390"/>
      <c r="FT37" s="390"/>
      <c r="FU37" s="390"/>
      <c r="FV37" s="390"/>
      <c r="FW37" s="390"/>
      <c r="FX37" s="390"/>
      <c r="FY37" s="390"/>
      <c r="FZ37" s="390"/>
      <c r="GA37" s="390"/>
      <c r="GB37" s="390"/>
      <c r="GC37" s="390"/>
      <c r="GD37" s="390"/>
      <c r="GE37" s="390"/>
      <c r="GF37" s="390"/>
      <c r="GG37" s="390"/>
      <c r="GH37" s="390"/>
      <c r="GI37" s="390"/>
      <c r="GJ37" s="390"/>
      <c r="GK37" s="390"/>
      <c r="GL37" s="390"/>
      <c r="GM37" s="390"/>
      <c r="GN37" s="390"/>
      <c r="GO37" s="390"/>
      <c r="GP37" s="390"/>
      <c r="GQ37" s="390"/>
      <c r="GR37" s="390"/>
      <c r="GS37" s="390"/>
      <c r="GT37" s="390"/>
      <c r="GU37" s="390"/>
      <c r="GV37" s="390"/>
      <c r="GW37" s="390"/>
      <c r="GX37" s="390"/>
      <c r="GY37" s="390"/>
      <c r="GZ37" s="390"/>
      <c r="HA37" s="390"/>
      <c r="HB37" s="390"/>
      <c r="HC37" s="390"/>
      <c r="HD37" s="390"/>
      <c r="HE37" s="390"/>
      <c r="HF37" s="390"/>
      <c r="HG37" s="390"/>
      <c r="HH37" s="390"/>
      <c r="HI37" s="390"/>
      <c r="HJ37" s="390"/>
      <c r="HK37" s="390"/>
      <c r="HL37" s="390"/>
      <c r="HM37" s="390"/>
      <c r="HN37" s="390"/>
      <c r="HO37" s="390"/>
      <c r="HP37" s="390"/>
      <c r="HQ37" s="390"/>
      <c r="HR37" s="390"/>
      <c r="HS37" s="390"/>
      <c r="HT37" s="390"/>
      <c r="HU37" s="390"/>
      <c r="HV37" s="390"/>
      <c r="HW37" s="390"/>
      <c r="HX37" s="390"/>
      <c r="HY37" s="390"/>
      <c r="HZ37" s="390"/>
      <c r="IA37" s="390"/>
      <c r="IB37" s="390"/>
      <c r="IC37" s="390"/>
      <c r="ID37" s="390"/>
      <c r="IE37" s="390"/>
      <c r="IF37" s="390"/>
      <c r="IG37" s="390"/>
      <c r="IH37" s="390"/>
      <c r="II37" s="390"/>
      <c r="IJ37" s="390"/>
      <c r="IK37" s="390"/>
      <c r="IL37" s="390"/>
      <c r="IM37" s="390"/>
      <c r="IN37" s="390"/>
      <c r="IO37" s="390"/>
      <c r="IP37" s="390"/>
      <c r="IQ37" s="390"/>
      <c r="IR37" s="390"/>
      <c r="IS37" s="390"/>
      <c r="IT37" s="390"/>
      <c r="IU37" s="390"/>
      <c r="IV37" s="390"/>
      <c r="IW37" s="390"/>
      <c r="IX37" s="390"/>
      <c r="IY37" s="390"/>
      <c r="IZ37" s="390"/>
      <c r="JA37" s="390"/>
      <c r="JB37" s="390"/>
      <c r="JC37" s="390"/>
      <c r="JD37" s="390"/>
      <c r="JE37" s="390"/>
      <c r="JF37" s="390"/>
      <c r="JG37" s="390"/>
      <c r="JH37" s="390"/>
      <c r="JI37" s="390"/>
      <c r="JJ37" s="390"/>
      <c r="JK37" s="390"/>
      <c r="JL37" s="390"/>
      <c r="JM37" s="390"/>
      <c r="JN37" s="390"/>
      <c r="JO37" s="390"/>
      <c r="JP37" s="390"/>
      <c r="JQ37" s="390"/>
      <c r="JR37" s="390"/>
      <c r="JS37" s="390"/>
      <c r="JT37" s="390"/>
      <c r="JU37" s="390"/>
      <c r="JV37" s="390"/>
      <c r="JW37" s="390"/>
      <c r="JX37" s="390"/>
      <c r="JY37" s="390"/>
      <c r="JZ37" s="390"/>
      <c r="KA37" s="390"/>
      <c r="KB37" s="390"/>
      <c r="KC37" s="390"/>
      <c r="KD37" s="390"/>
      <c r="KE37" s="390"/>
      <c r="KF37" s="390"/>
      <c r="KG37" s="390"/>
      <c r="KH37" s="390"/>
      <c r="KI37" s="390"/>
      <c r="KJ37" s="390"/>
      <c r="KK37" s="390"/>
      <c r="KL37" s="390"/>
      <c r="KM37" s="390"/>
      <c r="KN37" s="390"/>
      <c r="KO37" s="390"/>
      <c r="KP37" s="390"/>
      <c r="KQ37" s="390"/>
      <c r="KR37" s="390"/>
      <c r="KS37" s="390"/>
      <c r="KT37" s="390"/>
      <c r="KU37" s="390"/>
      <c r="KV37" s="390"/>
      <c r="KW37" s="390"/>
      <c r="KX37" s="390"/>
      <c r="KY37" s="390"/>
      <c r="KZ37" s="390"/>
      <c r="LA37" s="390"/>
      <c r="LB37" s="390"/>
      <c r="LC37" s="390"/>
      <c r="LD37" s="390"/>
      <c r="LE37" s="390"/>
      <c r="LF37" s="390"/>
      <c r="LG37" s="390"/>
      <c r="LH37" s="390"/>
      <c r="LI37" s="390"/>
      <c r="LJ37" s="390"/>
      <c r="LK37" s="390"/>
      <c r="LL37" s="390"/>
      <c r="LM37" s="390"/>
      <c r="LN37" s="390"/>
      <c r="LO37" s="390"/>
      <c r="LP37" s="390"/>
      <c r="LQ37" s="390"/>
      <c r="LR37" s="390"/>
      <c r="LS37" s="390"/>
      <c r="LT37" s="390"/>
      <c r="LU37" s="390"/>
      <c r="LV37" s="390"/>
      <c r="LW37" s="390"/>
      <c r="LX37" s="390"/>
      <c r="LY37" s="390"/>
      <c r="LZ37" s="390"/>
      <c r="MA37" s="390"/>
      <c r="MB37" s="390"/>
      <c r="MC37" s="390"/>
      <c r="MD37" s="390"/>
      <c r="ME37" s="390"/>
      <c r="MF37" s="390"/>
      <c r="MG37" s="390"/>
      <c r="MH37" s="390"/>
      <c r="MI37" s="390"/>
      <c r="MJ37" s="390"/>
      <c r="MK37" s="390"/>
      <c r="ML37" s="390"/>
      <c r="MM37" s="390"/>
      <c r="MN37" s="390"/>
      <c r="MO37" s="390"/>
      <c r="MP37" s="390"/>
      <c r="MQ37" s="390"/>
      <c r="MR37" s="390"/>
      <c r="MS37" s="390"/>
      <c r="MT37" s="390"/>
      <c r="MU37" s="390"/>
      <c r="MV37" s="390"/>
      <c r="MW37" s="390"/>
      <c r="MX37" s="390"/>
      <c r="MY37" s="390"/>
      <c r="MZ37" s="390"/>
      <c r="NA37" s="390"/>
      <c r="NB37" s="390"/>
      <c r="NC37" s="390"/>
      <c r="ND37" s="390"/>
      <c r="NE37" s="390"/>
      <c r="NF37" s="390"/>
      <c r="NG37" s="390"/>
      <c r="NH37" s="390"/>
      <c r="NI37" s="390"/>
      <c r="NJ37" s="390"/>
      <c r="NK37" s="390"/>
      <c r="NL37" s="390"/>
      <c r="NM37" s="390"/>
      <c r="NN37" s="390"/>
      <c r="NO37" s="390"/>
      <c r="NP37" s="390"/>
      <c r="NQ37" s="390"/>
      <c r="NR37" s="390"/>
      <c r="NS37" s="390"/>
      <c r="NT37" s="390"/>
      <c r="NU37" s="390"/>
      <c r="NV37" s="390"/>
      <c r="NW37" s="390"/>
      <c r="NX37" s="390"/>
      <c r="NY37" s="390"/>
      <c r="NZ37" s="390"/>
      <c r="OA37" s="390"/>
      <c r="OB37" s="390"/>
      <c r="OC37" s="390"/>
      <c r="OD37" s="390"/>
      <c r="OE37" s="390"/>
      <c r="OF37" s="390"/>
      <c r="OG37" s="390"/>
      <c r="OH37" s="390"/>
      <c r="OI37" s="390"/>
      <c r="OJ37" s="390"/>
      <c r="OK37" s="390"/>
      <c r="OL37" s="390"/>
      <c r="OM37" s="390"/>
      <c r="ON37" s="390"/>
      <c r="OO37" s="390"/>
      <c r="OP37" s="390"/>
      <c r="OQ37" s="390"/>
      <c r="OR37" s="390"/>
      <c r="OS37" s="390"/>
      <c r="OT37" s="390"/>
      <c r="OU37" s="390"/>
      <c r="OV37" s="390"/>
      <c r="OW37" s="390"/>
      <c r="OX37" s="390"/>
      <c r="OY37" s="390"/>
      <c r="OZ37" s="390"/>
      <c r="PA37" s="390"/>
      <c r="PB37" s="390"/>
      <c r="PC37" s="390"/>
      <c r="PD37" s="390"/>
      <c r="PE37" s="390"/>
      <c r="PF37" s="390"/>
      <c r="PG37" s="390"/>
      <c r="PH37" s="390"/>
      <c r="PI37" s="390"/>
      <c r="PJ37" s="390"/>
      <c r="PK37" s="390"/>
      <c r="PL37" s="390"/>
      <c r="PM37" s="390"/>
      <c r="PN37" s="390"/>
      <c r="PO37" s="390"/>
      <c r="PP37" s="390"/>
      <c r="PQ37" s="390"/>
      <c r="PR37" s="390"/>
      <c r="PS37" s="390"/>
      <c r="PT37" s="390"/>
      <c r="PU37" s="390"/>
      <c r="PV37" s="390"/>
      <c r="PW37" s="390"/>
      <c r="PX37" s="390"/>
      <c r="PY37" s="390"/>
      <c r="PZ37" s="390"/>
      <c r="QA37" s="390"/>
      <c r="QB37" s="390"/>
      <c r="QC37" s="390"/>
      <c r="QD37" s="390"/>
      <c r="QE37" s="390"/>
      <c r="QF37" s="390"/>
      <c r="QG37" s="390"/>
      <c r="QH37" s="390"/>
      <c r="QI37" s="390"/>
      <c r="QJ37" s="390"/>
      <c r="QK37" s="390"/>
      <c r="QL37" s="390"/>
      <c r="QM37" s="390"/>
      <c r="QN37" s="390"/>
      <c r="QO37" s="390"/>
      <c r="QP37" s="390"/>
      <c r="QQ37" s="390"/>
      <c r="QR37" s="390"/>
      <c r="QS37" s="390"/>
      <c r="QT37" s="390"/>
      <c r="QU37" s="390"/>
      <c r="QV37" s="390"/>
      <c r="QW37" s="390"/>
      <c r="QX37" s="390"/>
      <c r="QY37" s="390"/>
      <c r="QZ37" s="390"/>
      <c r="RA37" s="390"/>
      <c r="RB37" s="390"/>
      <c r="RC37" s="390"/>
      <c r="RD37" s="390"/>
      <c r="RE37" s="390"/>
      <c r="RF37" s="390"/>
      <c r="RG37" s="390"/>
      <c r="RH37" s="390"/>
      <c r="RI37" s="390"/>
      <c r="RJ37" s="390"/>
      <c r="RK37" s="390"/>
      <c r="RL37" s="390"/>
      <c r="RM37" s="390"/>
      <c r="RN37" s="390"/>
      <c r="RO37" s="390"/>
      <c r="RP37" s="390"/>
      <c r="RQ37" s="390"/>
      <c r="RR37" s="390"/>
      <c r="RS37" s="390"/>
      <c r="RT37" s="390"/>
      <c r="RU37" s="390"/>
      <c r="RV37" s="390"/>
      <c r="RW37" s="390"/>
      <c r="RX37" s="390"/>
      <c r="RY37" s="390"/>
      <c r="RZ37" s="390"/>
      <c r="SA37" s="390"/>
      <c r="SB37" s="390"/>
      <c r="SC37" s="390"/>
      <c r="SD37" s="390"/>
      <c r="SE37" s="390"/>
      <c r="SF37" s="390"/>
      <c r="SG37" s="390"/>
      <c r="SH37" s="390"/>
      <c r="SI37" s="390"/>
      <c r="SJ37" s="390"/>
      <c r="SK37" s="390"/>
      <c r="SL37" s="390"/>
      <c r="SM37" s="390"/>
      <c r="SN37" s="390"/>
      <c r="SO37" s="390"/>
      <c r="SP37" s="390"/>
      <c r="SQ37" s="390"/>
      <c r="SR37" s="390"/>
      <c r="SS37" s="390"/>
      <c r="ST37" s="390"/>
      <c r="SU37" s="390"/>
      <c r="SV37" s="390"/>
      <c r="SW37" s="390"/>
      <c r="SX37" s="390"/>
      <c r="SY37" s="390"/>
      <c r="SZ37" s="390"/>
      <c r="TA37" s="390"/>
      <c r="TB37" s="390"/>
      <c r="TC37" s="390"/>
      <c r="TD37" s="390"/>
      <c r="TE37" s="390"/>
      <c r="TF37" s="390"/>
      <c r="TG37" s="390"/>
      <c r="TH37" s="390"/>
      <c r="TI37" s="390"/>
      <c r="TJ37" s="390"/>
      <c r="TK37" s="390"/>
      <c r="TL37" s="390"/>
      <c r="TM37" s="390"/>
      <c r="TN37" s="390"/>
      <c r="TO37" s="390"/>
      <c r="TP37" s="390"/>
      <c r="TQ37" s="390"/>
      <c r="TR37" s="390"/>
      <c r="TS37" s="390"/>
      <c r="TT37" s="390"/>
      <c r="TU37" s="390"/>
      <c r="TV37" s="390"/>
      <c r="TW37" s="390"/>
      <c r="TX37" s="390"/>
      <c r="TY37" s="390"/>
      <c r="TZ37" s="390"/>
      <c r="UA37" s="390"/>
      <c r="UB37" s="390"/>
      <c r="UC37" s="390"/>
      <c r="UD37" s="390"/>
      <c r="UE37" s="390"/>
      <c r="UF37" s="390"/>
      <c r="UG37" s="390"/>
      <c r="UH37" s="390"/>
      <c r="UI37" s="390"/>
      <c r="UJ37" s="390"/>
      <c r="UK37" s="390"/>
      <c r="UL37" s="390"/>
      <c r="UM37" s="390"/>
      <c r="UN37" s="390"/>
      <c r="UO37" s="390"/>
      <c r="UP37" s="390"/>
      <c r="UQ37" s="390"/>
      <c r="UR37" s="390"/>
      <c r="US37" s="390"/>
      <c r="UT37" s="390"/>
      <c r="UU37" s="390"/>
      <c r="UV37" s="390"/>
      <c r="UW37" s="390"/>
      <c r="UX37" s="390"/>
      <c r="UY37" s="390"/>
      <c r="UZ37" s="390"/>
      <c r="VA37" s="390"/>
      <c r="VB37" s="390"/>
      <c r="VC37" s="390"/>
      <c r="VD37" s="390"/>
      <c r="VE37" s="390"/>
      <c r="VF37" s="390"/>
      <c r="VG37" s="390"/>
      <c r="VH37" s="390"/>
      <c r="VI37" s="390"/>
      <c r="VJ37" s="390"/>
      <c r="VK37" s="390"/>
      <c r="VL37" s="390"/>
      <c r="VM37" s="390"/>
      <c r="VN37" s="390"/>
      <c r="VO37" s="390"/>
      <c r="VP37" s="390"/>
      <c r="VQ37" s="390"/>
      <c r="VR37" s="390"/>
      <c r="VS37" s="390"/>
      <c r="VT37" s="390"/>
      <c r="VU37" s="390"/>
      <c r="VV37" s="390"/>
      <c r="VW37" s="390"/>
      <c r="VX37" s="390"/>
      <c r="VY37" s="390"/>
      <c r="VZ37" s="390"/>
      <c r="WA37" s="390"/>
      <c r="WB37" s="390"/>
      <c r="WC37" s="390"/>
      <c r="WD37" s="390"/>
      <c r="WE37" s="390"/>
      <c r="WF37" s="390"/>
      <c r="WG37" s="390"/>
      <c r="WH37" s="390"/>
      <c r="WI37" s="390"/>
      <c r="WJ37" s="390"/>
      <c r="WK37" s="390"/>
      <c r="WL37" s="390"/>
      <c r="WM37" s="390"/>
      <c r="WN37" s="390"/>
      <c r="WO37" s="390"/>
      <c r="WP37" s="390"/>
      <c r="WQ37" s="390"/>
      <c r="WR37" s="390"/>
      <c r="WS37" s="390"/>
      <c r="WT37" s="390"/>
      <c r="WU37" s="390"/>
      <c r="WV37" s="390"/>
      <c r="WW37" s="390"/>
      <c r="WX37" s="390"/>
      <c r="WY37" s="390"/>
      <c r="WZ37" s="390"/>
      <c r="XA37" s="390"/>
      <c r="XB37" s="390"/>
      <c r="XC37" s="390"/>
      <c r="XD37" s="390"/>
      <c r="XE37" s="390"/>
      <c r="XF37" s="390"/>
      <c r="XG37" s="390"/>
      <c r="XH37" s="390"/>
      <c r="XI37" s="390"/>
      <c r="XJ37" s="390"/>
      <c r="XK37" s="390"/>
      <c r="XL37" s="390"/>
      <c r="XM37" s="390"/>
      <c r="XN37" s="390"/>
      <c r="XO37" s="390"/>
      <c r="XP37" s="390"/>
      <c r="XQ37" s="390"/>
      <c r="XR37" s="390"/>
      <c r="XS37" s="390"/>
      <c r="XT37" s="390"/>
      <c r="XU37" s="390"/>
      <c r="XV37" s="390"/>
      <c r="XW37" s="390"/>
      <c r="XX37" s="390"/>
      <c r="XY37" s="390"/>
      <c r="XZ37" s="390"/>
      <c r="YA37" s="390"/>
      <c r="YB37" s="390"/>
      <c r="YC37" s="390"/>
      <c r="YD37" s="390"/>
      <c r="YE37" s="390"/>
      <c r="YF37" s="390"/>
      <c r="YG37" s="390"/>
      <c r="YH37" s="390"/>
      <c r="YI37" s="390"/>
      <c r="YJ37" s="390"/>
      <c r="YK37" s="390"/>
      <c r="YL37" s="390"/>
      <c r="YM37" s="390"/>
      <c r="YN37" s="390"/>
      <c r="YO37" s="390"/>
      <c r="YP37" s="390"/>
      <c r="YQ37" s="390"/>
      <c r="YR37" s="390"/>
      <c r="YS37" s="390"/>
      <c r="YT37" s="390"/>
      <c r="YU37" s="390"/>
      <c r="YV37" s="390"/>
      <c r="YW37" s="390"/>
      <c r="YX37" s="390"/>
      <c r="YY37" s="390"/>
      <c r="YZ37" s="390"/>
      <c r="ZA37" s="390"/>
      <c r="ZB37" s="390"/>
      <c r="ZC37" s="390"/>
      <c r="ZD37" s="390"/>
      <c r="ZE37" s="390"/>
      <c r="ZF37" s="390"/>
      <c r="ZG37" s="390"/>
      <c r="ZH37" s="390"/>
      <c r="ZI37" s="390"/>
      <c r="ZJ37" s="390"/>
      <c r="ZK37" s="390"/>
      <c r="ZL37" s="390"/>
      <c r="ZM37" s="390"/>
      <c r="ZN37" s="390"/>
      <c r="ZO37" s="390"/>
      <c r="ZP37" s="390"/>
      <c r="ZQ37" s="390"/>
      <c r="ZR37" s="390"/>
      <c r="ZS37" s="390"/>
      <c r="ZT37" s="390"/>
      <c r="ZU37" s="390"/>
      <c r="ZV37" s="390"/>
      <c r="ZW37" s="390"/>
      <c r="ZX37" s="390"/>
      <c r="ZY37" s="390"/>
      <c r="ZZ37" s="390"/>
      <c r="AAA37" s="390"/>
      <c r="AAB37" s="390"/>
      <c r="AAC37" s="390"/>
      <c r="AAD37" s="390"/>
      <c r="AAE37" s="390"/>
      <c r="AAF37" s="390"/>
      <c r="AAG37" s="390"/>
      <c r="AAH37" s="390"/>
      <c r="AAI37" s="390"/>
      <c r="AAJ37" s="390"/>
      <c r="AAK37" s="390"/>
      <c r="AAL37" s="390"/>
      <c r="AAM37" s="390"/>
      <c r="AAN37" s="390"/>
      <c r="AAO37" s="390"/>
      <c r="AAP37" s="390"/>
      <c r="AAQ37" s="390"/>
      <c r="AAR37" s="390"/>
      <c r="AAS37" s="390"/>
      <c r="AAT37" s="390"/>
      <c r="AAU37" s="390"/>
      <c r="AAV37" s="390"/>
      <c r="AAW37" s="390"/>
      <c r="AAX37" s="390"/>
      <c r="AAY37" s="390"/>
      <c r="AAZ37" s="390"/>
      <c r="ABA37" s="390"/>
      <c r="ABB37" s="390"/>
      <c r="ABC37" s="390"/>
      <c r="ABD37" s="390"/>
      <c r="ABE37" s="390"/>
      <c r="ABF37" s="390"/>
      <c r="ABG37" s="390"/>
      <c r="ABH37" s="390"/>
      <c r="ABI37" s="390"/>
      <c r="ABJ37" s="390"/>
      <c r="ABK37" s="390"/>
      <c r="ABL37" s="390"/>
      <c r="ABM37" s="390"/>
      <c r="ABN37" s="390"/>
      <c r="ABO37" s="390"/>
      <c r="ABP37" s="390"/>
      <c r="ABQ37" s="390"/>
      <c r="ABR37" s="390"/>
      <c r="ABS37" s="390"/>
      <c r="ABT37" s="390"/>
      <c r="ABU37" s="390"/>
      <c r="ABV37" s="390"/>
      <c r="ABW37" s="390"/>
      <c r="ABX37" s="390"/>
      <c r="ABY37" s="390"/>
      <c r="ABZ37" s="390"/>
      <c r="ACA37" s="390"/>
      <c r="ACB37" s="390"/>
      <c r="ACC37" s="390"/>
      <c r="ACD37" s="390"/>
      <c r="ACE37" s="390"/>
      <c r="ACF37" s="390"/>
      <c r="ACG37" s="390"/>
      <c r="ACH37" s="390"/>
      <c r="ACI37" s="390"/>
      <c r="ACJ37" s="390"/>
      <c r="ACK37" s="390"/>
      <c r="ACL37" s="390"/>
      <c r="ACM37" s="390"/>
      <c r="ACN37" s="390"/>
      <c r="ACO37" s="390"/>
      <c r="ACP37" s="390"/>
      <c r="ACQ37" s="390"/>
      <c r="ACR37" s="390"/>
      <c r="ACS37" s="390"/>
      <c r="ACT37" s="390"/>
      <c r="ACU37" s="390"/>
      <c r="ACV37" s="390"/>
      <c r="ACW37" s="390"/>
      <c r="ACX37" s="390"/>
      <c r="ACY37" s="390"/>
      <c r="ACZ37" s="390"/>
      <c r="ADA37" s="390"/>
      <c r="ADB37" s="390"/>
      <c r="ADC37" s="390"/>
      <c r="ADD37" s="390"/>
      <c r="ADE37" s="390"/>
      <c r="ADF37" s="390"/>
      <c r="ADG37" s="390"/>
      <c r="ADH37" s="390"/>
      <c r="ADI37" s="390"/>
      <c r="ADJ37" s="390"/>
      <c r="ADK37" s="390"/>
      <c r="ADL37" s="390"/>
      <c r="ADM37" s="390"/>
      <c r="ADN37" s="390"/>
      <c r="ADO37" s="390"/>
      <c r="ADP37" s="390"/>
      <c r="ADQ37" s="390"/>
      <c r="ADR37" s="390"/>
      <c r="ADS37" s="390"/>
      <c r="ADT37" s="390"/>
      <c r="ADU37" s="390"/>
      <c r="ADV37" s="390"/>
      <c r="ADW37" s="390"/>
      <c r="ADX37" s="390"/>
      <c r="ADY37" s="390"/>
      <c r="ADZ37" s="390"/>
      <c r="AEA37" s="390"/>
      <c r="AEB37" s="390"/>
      <c r="AEC37" s="390"/>
      <c r="AED37" s="390"/>
      <c r="AEE37" s="390"/>
      <c r="AEF37" s="390"/>
      <c r="AEG37" s="390"/>
      <c r="AEH37" s="390"/>
      <c r="AEI37" s="390"/>
      <c r="AEJ37" s="390"/>
      <c r="AEK37" s="390"/>
      <c r="AEL37" s="390"/>
      <c r="AEM37" s="390"/>
      <c r="AEN37" s="390"/>
      <c r="AEO37" s="390"/>
      <c r="AEP37" s="390"/>
      <c r="AEQ37" s="390"/>
      <c r="AER37" s="390"/>
      <c r="AES37" s="390"/>
      <c r="AET37" s="390"/>
      <c r="AEU37" s="390"/>
      <c r="AEV37" s="390"/>
      <c r="AEW37" s="390"/>
      <c r="AEX37" s="390"/>
      <c r="AEY37" s="390"/>
      <c r="AEZ37" s="390"/>
      <c r="AFA37" s="390"/>
      <c r="AFB37" s="390"/>
      <c r="AFC37" s="390"/>
      <c r="AFD37" s="390"/>
      <c r="AFE37" s="390"/>
      <c r="AFF37" s="390"/>
      <c r="AFG37" s="390"/>
      <c r="AFH37" s="390"/>
      <c r="AFI37" s="390"/>
      <c r="AFJ37" s="390"/>
      <c r="AFK37" s="390"/>
      <c r="AFL37" s="390"/>
      <c r="AFM37" s="390"/>
      <c r="AFN37" s="390"/>
      <c r="AFO37" s="390"/>
      <c r="AFP37" s="390"/>
      <c r="AFQ37" s="390"/>
      <c r="AFR37" s="390"/>
      <c r="AFS37" s="390"/>
      <c r="AFT37" s="390"/>
      <c r="AFU37" s="390"/>
      <c r="AFV37" s="390"/>
      <c r="AFW37" s="390"/>
      <c r="AFX37" s="390"/>
      <c r="AFY37" s="390"/>
      <c r="AFZ37" s="390"/>
      <c r="AGA37" s="390"/>
      <c r="AGB37" s="390"/>
      <c r="AGC37" s="390"/>
      <c r="AGD37" s="390"/>
      <c r="AGE37" s="390"/>
      <c r="AGF37" s="390"/>
      <c r="AGG37" s="390"/>
      <c r="AGH37" s="390"/>
      <c r="AGI37" s="390"/>
      <c r="AGJ37" s="390"/>
      <c r="AGK37" s="390"/>
      <c r="AGL37" s="390"/>
      <c r="AGM37" s="390"/>
      <c r="AGN37" s="390"/>
      <c r="AGO37" s="390"/>
      <c r="AGP37" s="390"/>
      <c r="AGQ37" s="390"/>
      <c r="AGR37" s="390"/>
      <c r="AGS37" s="390"/>
      <c r="AGT37" s="390"/>
      <c r="AGU37" s="390"/>
      <c r="AGV37" s="390"/>
      <c r="AGW37" s="390"/>
      <c r="AGX37" s="390"/>
      <c r="AGY37" s="390"/>
      <c r="AGZ37" s="390"/>
      <c r="AHA37" s="390"/>
      <c r="AHB37" s="390"/>
      <c r="AHC37" s="390"/>
      <c r="AHD37" s="390"/>
      <c r="AHE37" s="390"/>
      <c r="AHF37" s="390"/>
      <c r="AHG37" s="390"/>
      <c r="AHH37" s="390"/>
      <c r="AHI37" s="390"/>
      <c r="AHJ37" s="390"/>
      <c r="AHK37" s="390"/>
      <c r="AHL37" s="390"/>
      <c r="AHM37" s="390"/>
      <c r="AHN37" s="390"/>
      <c r="AHO37" s="390"/>
      <c r="AHP37" s="390"/>
      <c r="AHQ37" s="390"/>
      <c r="AHR37" s="390"/>
      <c r="AHS37" s="390"/>
      <c r="AHT37" s="390"/>
      <c r="AHU37" s="390"/>
      <c r="AHV37" s="390"/>
      <c r="AHW37" s="390"/>
      <c r="AHX37" s="390"/>
      <c r="AHY37" s="390"/>
      <c r="AHZ37" s="390"/>
      <c r="AIA37" s="390"/>
      <c r="AIB37" s="390"/>
      <c r="AIC37" s="390"/>
      <c r="AID37" s="390"/>
      <c r="AIE37" s="390"/>
      <c r="AIF37" s="390"/>
      <c r="AIG37" s="390"/>
      <c r="AIH37" s="390"/>
      <c r="AII37" s="390"/>
      <c r="AIJ37" s="390"/>
      <c r="AIK37" s="390"/>
      <c r="AIL37" s="390"/>
      <c r="AIM37" s="390"/>
      <c r="AIN37" s="390"/>
      <c r="AIO37" s="390"/>
      <c r="AIP37" s="390"/>
      <c r="AIQ37" s="390"/>
      <c r="AIR37" s="390"/>
      <c r="AIS37" s="390"/>
      <c r="AIT37" s="390"/>
      <c r="AIU37" s="390"/>
      <c r="AIV37" s="390"/>
      <c r="AIW37" s="390"/>
      <c r="AIX37" s="390"/>
      <c r="AIY37" s="390"/>
      <c r="AIZ37" s="390"/>
      <c r="AJA37" s="390"/>
      <c r="AJB37" s="390"/>
      <c r="AJC37" s="390"/>
      <c r="AJD37" s="390"/>
      <c r="AJE37" s="390"/>
      <c r="AJF37" s="390"/>
      <c r="AJG37" s="390"/>
      <c r="AJH37" s="390"/>
      <c r="AJI37" s="390"/>
      <c r="AJJ37" s="390"/>
      <c r="AJK37" s="390"/>
      <c r="AJL37" s="390"/>
      <c r="AJM37" s="390"/>
      <c r="AJN37" s="390"/>
      <c r="AJO37" s="390"/>
      <c r="AJP37" s="390"/>
      <c r="AJQ37" s="390"/>
      <c r="AJR37" s="390"/>
      <c r="AJS37" s="390"/>
      <c r="AJT37" s="390"/>
      <c r="AJU37" s="390"/>
      <c r="AJV37" s="390"/>
      <c r="AJW37" s="390"/>
      <c r="AJX37" s="390"/>
      <c r="AJY37" s="390"/>
      <c r="AJZ37" s="390"/>
      <c r="AKA37" s="390"/>
      <c r="AKB37" s="390"/>
      <c r="AKC37" s="390"/>
      <c r="AKD37" s="390"/>
      <c r="AKE37" s="390"/>
      <c r="AKF37" s="390"/>
      <c r="AKG37" s="390"/>
      <c r="AKH37" s="390"/>
      <c r="AKI37" s="390"/>
      <c r="AKJ37" s="390"/>
      <c r="AKK37" s="390"/>
      <c r="AKL37" s="390"/>
      <c r="AKM37" s="390"/>
      <c r="AKN37" s="390"/>
      <c r="AKO37" s="390"/>
      <c r="AKP37" s="390"/>
      <c r="AKQ37" s="390"/>
      <c r="AKR37" s="390"/>
      <c r="AKS37" s="390"/>
      <c r="AKT37" s="390"/>
      <c r="AKU37" s="390"/>
      <c r="AKV37" s="390"/>
      <c r="AKW37" s="390"/>
      <c r="AKX37" s="390"/>
      <c r="AKY37" s="390"/>
      <c r="AKZ37" s="390"/>
      <c r="ALA37" s="390"/>
      <c r="ALB37" s="390"/>
      <c r="ALC37" s="390"/>
      <c r="ALD37" s="390"/>
      <c r="ALE37" s="390"/>
      <c r="ALF37" s="390"/>
      <c r="ALG37" s="390"/>
      <c r="ALH37" s="390"/>
      <c r="ALI37" s="390"/>
      <c r="ALJ37" s="390"/>
      <c r="ALK37" s="390"/>
      <c r="ALL37" s="390"/>
      <c r="ALM37" s="390"/>
      <c r="ALN37" s="390"/>
      <c r="ALO37" s="390"/>
      <c r="ALP37" s="390"/>
      <c r="ALQ37" s="390"/>
      <c r="ALR37" s="390"/>
      <c r="ALS37" s="390"/>
      <c r="ALT37" s="390"/>
      <c r="ALU37" s="390"/>
      <c r="ALV37" s="390"/>
      <c r="ALW37" s="390"/>
      <c r="ALX37" s="390"/>
      <c r="ALY37" s="390"/>
      <c r="ALZ37" s="390"/>
      <c r="AMA37" s="390"/>
      <c r="AMB37" s="390"/>
      <c r="AMC37" s="390"/>
      <c r="AMD37" s="390"/>
      <c r="AME37" s="390"/>
      <c r="AMF37" s="390"/>
      <c r="AMG37" s="390"/>
      <c r="AMH37" s="390"/>
      <c r="AMI37" s="390"/>
      <c r="AMJ37" s="390"/>
    </row>
    <row r="38" spans="1:1024" customFormat="1" ht="14.85" customHeight="1" x14ac:dyDescent="0.2">
      <c r="A38" s="410" t="s">
        <v>235</v>
      </c>
      <c r="B38" s="411"/>
      <c r="C38" s="411"/>
      <c r="D38" s="411"/>
      <c r="E38" s="411"/>
      <c r="F38" s="411"/>
      <c r="G38" s="411"/>
      <c r="H38" s="412"/>
      <c r="I38" s="391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  <c r="AA38" s="390"/>
      <c r="AB38" s="390"/>
      <c r="AC38" s="390"/>
      <c r="AD38" s="390"/>
      <c r="AE38" s="390"/>
      <c r="AF38" s="390"/>
      <c r="AG38" s="390"/>
      <c r="AH38" s="390"/>
      <c r="AI38" s="390"/>
      <c r="AJ38" s="390"/>
      <c r="AK38" s="390"/>
      <c r="AL38" s="390"/>
      <c r="AM38" s="390"/>
      <c r="AN38" s="390"/>
      <c r="AO38" s="390"/>
      <c r="AP38" s="390"/>
      <c r="AQ38" s="390"/>
      <c r="AR38" s="390"/>
      <c r="AS38" s="390"/>
      <c r="AT38" s="390"/>
      <c r="AU38" s="390"/>
      <c r="AV38" s="390"/>
      <c r="AW38" s="390"/>
      <c r="AX38" s="390"/>
      <c r="AY38" s="390"/>
      <c r="AZ38" s="390"/>
      <c r="BA38" s="390"/>
      <c r="BB38" s="390"/>
      <c r="BC38" s="390"/>
      <c r="BD38" s="390"/>
      <c r="BE38" s="390"/>
      <c r="BF38" s="390"/>
      <c r="BG38" s="390"/>
      <c r="BH38" s="390"/>
      <c r="BI38" s="390"/>
      <c r="BJ38" s="390"/>
      <c r="BK38" s="390"/>
      <c r="BL38" s="390"/>
      <c r="BM38" s="390"/>
      <c r="BN38" s="390"/>
      <c r="BO38" s="390"/>
      <c r="BP38" s="390"/>
      <c r="BQ38" s="390"/>
      <c r="BR38" s="390"/>
      <c r="BS38" s="390"/>
      <c r="BT38" s="390"/>
      <c r="BU38" s="390"/>
      <c r="BV38" s="390"/>
      <c r="BW38" s="390"/>
      <c r="BX38" s="390"/>
      <c r="BY38" s="390"/>
      <c r="BZ38" s="390"/>
      <c r="CA38" s="390"/>
      <c r="CB38" s="390"/>
      <c r="CC38" s="390"/>
      <c r="CD38" s="390"/>
      <c r="CE38" s="390"/>
      <c r="CF38" s="390"/>
      <c r="CG38" s="390"/>
      <c r="CH38" s="390"/>
      <c r="CI38" s="390"/>
      <c r="CJ38" s="390"/>
      <c r="CK38" s="390"/>
      <c r="CL38" s="390"/>
      <c r="CM38" s="390"/>
      <c r="CN38" s="390"/>
      <c r="CO38" s="390"/>
      <c r="CP38" s="390"/>
      <c r="CQ38" s="390"/>
      <c r="CR38" s="390"/>
      <c r="CS38" s="390"/>
      <c r="CT38" s="390"/>
      <c r="CU38" s="390"/>
      <c r="CV38" s="390"/>
      <c r="CW38" s="390"/>
      <c r="CX38" s="390"/>
      <c r="CY38" s="390"/>
      <c r="CZ38" s="390"/>
      <c r="DA38" s="390"/>
      <c r="DB38" s="390"/>
      <c r="DC38" s="390"/>
      <c r="DD38" s="390"/>
      <c r="DE38" s="390"/>
      <c r="DF38" s="390"/>
      <c r="DG38" s="390"/>
      <c r="DH38" s="390"/>
      <c r="DI38" s="390"/>
      <c r="DJ38" s="390"/>
      <c r="DK38" s="390"/>
      <c r="DL38" s="390"/>
      <c r="DM38" s="390"/>
      <c r="DN38" s="390"/>
      <c r="DO38" s="390"/>
      <c r="DP38" s="390"/>
      <c r="DQ38" s="390"/>
      <c r="DR38" s="390"/>
      <c r="DS38" s="390"/>
      <c r="DT38" s="390"/>
      <c r="DU38" s="390"/>
      <c r="DV38" s="390"/>
      <c r="DW38" s="390"/>
      <c r="DX38" s="390"/>
      <c r="DY38" s="390"/>
      <c r="DZ38" s="390"/>
      <c r="EA38" s="390"/>
      <c r="EB38" s="390"/>
      <c r="EC38" s="390"/>
      <c r="ED38" s="390"/>
      <c r="EE38" s="390"/>
      <c r="EF38" s="390"/>
      <c r="EG38" s="390"/>
      <c r="EH38" s="390"/>
      <c r="EI38" s="390"/>
      <c r="EJ38" s="390"/>
      <c r="EK38" s="390"/>
      <c r="EL38" s="390"/>
      <c r="EM38" s="390"/>
      <c r="EN38" s="390"/>
      <c r="EO38" s="390"/>
      <c r="EP38" s="390"/>
      <c r="EQ38" s="390"/>
      <c r="ER38" s="390"/>
      <c r="ES38" s="390"/>
      <c r="ET38" s="390"/>
      <c r="EU38" s="390"/>
      <c r="EV38" s="390"/>
      <c r="EW38" s="390"/>
      <c r="EX38" s="390"/>
      <c r="EY38" s="390"/>
      <c r="EZ38" s="390"/>
      <c r="FA38" s="390"/>
      <c r="FB38" s="390"/>
      <c r="FC38" s="390"/>
      <c r="FD38" s="390"/>
      <c r="FE38" s="390"/>
      <c r="FF38" s="390"/>
      <c r="FG38" s="390"/>
      <c r="FH38" s="390"/>
      <c r="FI38" s="390"/>
      <c r="FJ38" s="390"/>
      <c r="FK38" s="390"/>
      <c r="FL38" s="390"/>
      <c r="FM38" s="390"/>
      <c r="FN38" s="390"/>
      <c r="FO38" s="390"/>
      <c r="FP38" s="390"/>
      <c r="FQ38" s="390"/>
      <c r="FR38" s="390"/>
      <c r="FS38" s="390"/>
      <c r="FT38" s="390"/>
      <c r="FU38" s="390"/>
      <c r="FV38" s="390"/>
      <c r="FW38" s="390"/>
      <c r="FX38" s="390"/>
      <c r="FY38" s="390"/>
      <c r="FZ38" s="390"/>
      <c r="GA38" s="390"/>
      <c r="GB38" s="390"/>
      <c r="GC38" s="390"/>
      <c r="GD38" s="390"/>
      <c r="GE38" s="390"/>
      <c r="GF38" s="390"/>
      <c r="GG38" s="390"/>
      <c r="GH38" s="390"/>
      <c r="GI38" s="390"/>
      <c r="GJ38" s="390"/>
      <c r="GK38" s="390"/>
      <c r="GL38" s="390"/>
      <c r="GM38" s="390"/>
      <c r="GN38" s="390"/>
      <c r="GO38" s="390"/>
      <c r="GP38" s="390"/>
      <c r="GQ38" s="390"/>
      <c r="GR38" s="390"/>
      <c r="GS38" s="390"/>
      <c r="GT38" s="390"/>
      <c r="GU38" s="390"/>
      <c r="GV38" s="390"/>
      <c r="GW38" s="390"/>
      <c r="GX38" s="390"/>
      <c r="GY38" s="390"/>
      <c r="GZ38" s="390"/>
      <c r="HA38" s="390"/>
      <c r="HB38" s="390"/>
      <c r="HC38" s="390"/>
      <c r="HD38" s="390"/>
      <c r="HE38" s="390"/>
      <c r="HF38" s="390"/>
      <c r="HG38" s="390"/>
      <c r="HH38" s="390"/>
      <c r="HI38" s="390"/>
      <c r="HJ38" s="390"/>
      <c r="HK38" s="390"/>
      <c r="HL38" s="390"/>
      <c r="HM38" s="390"/>
      <c r="HN38" s="390"/>
      <c r="HO38" s="390"/>
      <c r="HP38" s="390"/>
      <c r="HQ38" s="390"/>
      <c r="HR38" s="390"/>
      <c r="HS38" s="390"/>
      <c r="HT38" s="390"/>
      <c r="HU38" s="390"/>
      <c r="HV38" s="390"/>
      <c r="HW38" s="390"/>
      <c r="HX38" s="390"/>
      <c r="HY38" s="390"/>
      <c r="HZ38" s="390"/>
      <c r="IA38" s="390"/>
      <c r="IB38" s="390"/>
      <c r="IC38" s="390"/>
      <c r="ID38" s="390"/>
      <c r="IE38" s="390"/>
      <c r="IF38" s="390"/>
      <c r="IG38" s="390"/>
      <c r="IH38" s="390"/>
      <c r="II38" s="390"/>
      <c r="IJ38" s="390"/>
      <c r="IK38" s="390"/>
      <c r="IL38" s="390"/>
      <c r="IM38" s="390"/>
      <c r="IN38" s="390"/>
      <c r="IO38" s="390"/>
      <c r="IP38" s="390"/>
      <c r="IQ38" s="390"/>
      <c r="IR38" s="390"/>
      <c r="IS38" s="390"/>
      <c r="IT38" s="390"/>
      <c r="IU38" s="390"/>
      <c r="IV38" s="390"/>
      <c r="IW38" s="390"/>
      <c r="IX38" s="390"/>
      <c r="IY38" s="390"/>
      <c r="IZ38" s="390"/>
      <c r="JA38" s="390"/>
      <c r="JB38" s="390"/>
      <c r="JC38" s="390"/>
      <c r="JD38" s="390"/>
      <c r="JE38" s="390"/>
      <c r="JF38" s="390"/>
      <c r="JG38" s="390"/>
      <c r="JH38" s="390"/>
      <c r="JI38" s="390"/>
      <c r="JJ38" s="390"/>
      <c r="JK38" s="390"/>
      <c r="JL38" s="390"/>
      <c r="JM38" s="390"/>
      <c r="JN38" s="390"/>
      <c r="JO38" s="390"/>
      <c r="JP38" s="390"/>
      <c r="JQ38" s="390"/>
      <c r="JR38" s="390"/>
      <c r="JS38" s="390"/>
      <c r="JT38" s="390"/>
      <c r="JU38" s="390"/>
      <c r="JV38" s="390"/>
      <c r="JW38" s="390"/>
      <c r="JX38" s="390"/>
      <c r="JY38" s="390"/>
      <c r="JZ38" s="390"/>
      <c r="KA38" s="390"/>
      <c r="KB38" s="390"/>
      <c r="KC38" s="390"/>
      <c r="KD38" s="390"/>
      <c r="KE38" s="390"/>
      <c r="KF38" s="390"/>
      <c r="KG38" s="390"/>
      <c r="KH38" s="390"/>
      <c r="KI38" s="390"/>
      <c r="KJ38" s="390"/>
      <c r="KK38" s="390"/>
      <c r="KL38" s="390"/>
      <c r="KM38" s="390"/>
      <c r="KN38" s="390"/>
      <c r="KO38" s="390"/>
      <c r="KP38" s="390"/>
      <c r="KQ38" s="390"/>
      <c r="KR38" s="390"/>
      <c r="KS38" s="390"/>
      <c r="KT38" s="390"/>
      <c r="KU38" s="390"/>
      <c r="KV38" s="390"/>
      <c r="KW38" s="390"/>
      <c r="KX38" s="390"/>
      <c r="KY38" s="390"/>
      <c r="KZ38" s="390"/>
      <c r="LA38" s="390"/>
      <c r="LB38" s="390"/>
      <c r="LC38" s="390"/>
      <c r="LD38" s="390"/>
      <c r="LE38" s="390"/>
      <c r="LF38" s="390"/>
      <c r="LG38" s="390"/>
      <c r="LH38" s="390"/>
      <c r="LI38" s="390"/>
      <c r="LJ38" s="390"/>
      <c r="LK38" s="390"/>
      <c r="LL38" s="390"/>
      <c r="LM38" s="390"/>
      <c r="LN38" s="390"/>
      <c r="LO38" s="390"/>
      <c r="LP38" s="390"/>
      <c r="LQ38" s="390"/>
      <c r="LR38" s="390"/>
      <c r="LS38" s="390"/>
      <c r="LT38" s="390"/>
      <c r="LU38" s="390"/>
      <c r="LV38" s="390"/>
      <c r="LW38" s="390"/>
      <c r="LX38" s="390"/>
      <c r="LY38" s="390"/>
      <c r="LZ38" s="390"/>
      <c r="MA38" s="390"/>
      <c r="MB38" s="390"/>
      <c r="MC38" s="390"/>
      <c r="MD38" s="390"/>
      <c r="ME38" s="390"/>
      <c r="MF38" s="390"/>
      <c r="MG38" s="390"/>
      <c r="MH38" s="390"/>
      <c r="MI38" s="390"/>
      <c r="MJ38" s="390"/>
      <c r="MK38" s="390"/>
      <c r="ML38" s="390"/>
      <c r="MM38" s="390"/>
      <c r="MN38" s="390"/>
      <c r="MO38" s="390"/>
      <c r="MP38" s="390"/>
      <c r="MQ38" s="390"/>
      <c r="MR38" s="390"/>
      <c r="MS38" s="390"/>
      <c r="MT38" s="390"/>
      <c r="MU38" s="390"/>
      <c r="MV38" s="390"/>
      <c r="MW38" s="390"/>
      <c r="MX38" s="390"/>
      <c r="MY38" s="390"/>
      <c r="MZ38" s="390"/>
      <c r="NA38" s="390"/>
      <c r="NB38" s="390"/>
      <c r="NC38" s="390"/>
      <c r="ND38" s="390"/>
      <c r="NE38" s="390"/>
      <c r="NF38" s="390"/>
      <c r="NG38" s="390"/>
      <c r="NH38" s="390"/>
      <c r="NI38" s="390"/>
      <c r="NJ38" s="390"/>
      <c r="NK38" s="390"/>
      <c r="NL38" s="390"/>
      <c r="NM38" s="390"/>
      <c r="NN38" s="390"/>
      <c r="NO38" s="390"/>
      <c r="NP38" s="390"/>
      <c r="NQ38" s="390"/>
      <c r="NR38" s="390"/>
      <c r="NS38" s="390"/>
      <c r="NT38" s="390"/>
      <c r="NU38" s="390"/>
      <c r="NV38" s="390"/>
      <c r="NW38" s="390"/>
      <c r="NX38" s="390"/>
      <c r="NY38" s="390"/>
      <c r="NZ38" s="390"/>
      <c r="OA38" s="390"/>
      <c r="OB38" s="390"/>
      <c r="OC38" s="390"/>
      <c r="OD38" s="390"/>
      <c r="OE38" s="390"/>
      <c r="OF38" s="390"/>
      <c r="OG38" s="390"/>
      <c r="OH38" s="390"/>
      <c r="OI38" s="390"/>
      <c r="OJ38" s="390"/>
      <c r="OK38" s="390"/>
      <c r="OL38" s="390"/>
      <c r="OM38" s="390"/>
      <c r="ON38" s="390"/>
      <c r="OO38" s="390"/>
      <c r="OP38" s="390"/>
      <c r="OQ38" s="390"/>
      <c r="OR38" s="390"/>
      <c r="OS38" s="390"/>
      <c r="OT38" s="390"/>
      <c r="OU38" s="390"/>
      <c r="OV38" s="390"/>
      <c r="OW38" s="390"/>
      <c r="OX38" s="390"/>
      <c r="OY38" s="390"/>
      <c r="OZ38" s="390"/>
      <c r="PA38" s="390"/>
      <c r="PB38" s="390"/>
      <c r="PC38" s="390"/>
      <c r="PD38" s="390"/>
      <c r="PE38" s="390"/>
      <c r="PF38" s="390"/>
      <c r="PG38" s="390"/>
      <c r="PH38" s="390"/>
      <c r="PI38" s="390"/>
      <c r="PJ38" s="390"/>
      <c r="PK38" s="390"/>
      <c r="PL38" s="390"/>
      <c r="PM38" s="390"/>
      <c r="PN38" s="390"/>
      <c r="PO38" s="390"/>
      <c r="PP38" s="390"/>
      <c r="PQ38" s="390"/>
      <c r="PR38" s="390"/>
      <c r="PS38" s="390"/>
      <c r="PT38" s="390"/>
      <c r="PU38" s="390"/>
      <c r="PV38" s="390"/>
      <c r="PW38" s="390"/>
      <c r="PX38" s="390"/>
      <c r="PY38" s="390"/>
      <c r="PZ38" s="390"/>
      <c r="QA38" s="390"/>
      <c r="QB38" s="390"/>
      <c r="QC38" s="390"/>
      <c r="QD38" s="390"/>
      <c r="QE38" s="390"/>
      <c r="QF38" s="390"/>
      <c r="QG38" s="390"/>
      <c r="QH38" s="390"/>
      <c r="QI38" s="390"/>
      <c r="QJ38" s="390"/>
      <c r="QK38" s="390"/>
      <c r="QL38" s="390"/>
      <c r="QM38" s="390"/>
      <c r="QN38" s="390"/>
      <c r="QO38" s="390"/>
      <c r="QP38" s="390"/>
      <c r="QQ38" s="390"/>
      <c r="QR38" s="390"/>
      <c r="QS38" s="390"/>
      <c r="QT38" s="390"/>
      <c r="QU38" s="390"/>
      <c r="QV38" s="390"/>
      <c r="QW38" s="390"/>
      <c r="QX38" s="390"/>
      <c r="QY38" s="390"/>
      <c r="QZ38" s="390"/>
      <c r="RA38" s="390"/>
      <c r="RB38" s="390"/>
      <c r="RC38" s="390"/>
      <c r="RD38" s="390"/>
      <c r="RE38" s="390"/>
      <c r="RF38" s="390"/>
      <c r="RG38" s="390"/>
      <c r="RH38" s="390"/>
      <c r="RI38" s="390"/>
      <c r="RJ38" s="390"/>
      <c r="RK38" s="390"/>
      <c r="RL38" s="390"/>
      <c r="RM38" s="390"/>
      <c r="RN38" s="390"/>
      <c r="RO38" s="390"/>
      <c r="RP38" s="390"/>
      <c r="RQ38" s="390"/>
      <c r="RR38" s="390"/>
      <c r="RS38" s="390"/>
      <c r="RT38" s="390"/>
      <c r="RU38" s="390"/>
      <c r="RV38" s="390"/>
      <c r="RW38" s="390"/>
      <c r="RX38" s="390"/>
      <c r="RY38" s="390"/>
      <c r="RZ38" s="390"/>
      <c r="SA38" s="390"/>
      <c r="SB38" s="390"/>
      <c r="SC38" s="390"/>
      <c r="SD38" s="390"/>
      <c r="SE38" s="390"/>
      <c r="SF38" s="390"/>
      <c r="SG38" s="390"/>
      <c r="SH38" s="390"/>
      <c r="SI38" s="390"/>
      <c r="SJ38" s="390"/>
      <c r="SK38" s="390"/>
      <c r="SL38" s="390"/>
      <c r="SM38" s="390"/>
      <c r="SN38" s="390"/>
      <c r="SO38" s="390"/>
      <c r="SP38" s="390"/>
      <c r="SQ38" s="390"/>
      <c r="SR38" s="390"/>
      <c r="SS38" s="390"/>
      <c r="ST38" s="390"/>
      <c r="SU38" s="390"/>
      <c r="SV38" s="390"/>
      <c r="SW38" s="390"/>
      <c r="SX38" s="390"/>
      <c r="SY38" s="390"/>
      <c r="SZ38" s="390"/>
      <c r="TA38" s="390"/>
      <c r="TB38" s="390"/>
      <c r="TC38" s="390"/>
      <c r="TD38" s="390"/>
      <c r="TE38" s="390"/>
      <c r="TF38" s="390"/>
      <c r="TG38" s="390"/>
      <c r="TH38" s="390"/>
      <c r="TI38" s="390"/>
      <c r="TJ38" s="390"/>
      <c r="TK38" s="390"/>
      <c r="TL38" s="390"/>
      <c r="TM38" s="390"/>
      <c r="TN38" s="390"/>
      <c r="TO38" s="390"/>
      <c r="TP38" s="390"/>
      <c r="TQ38" s="390"/>
      <c r="TR38" s="390"/>
      <c r="TS38" s="390"/>
      <c r="TT38" s="390"/>
      <c r="TU38" s="390"/>
      <c r="TV38" s="390"/>
      <c r="TW38" s="390"/>
      <c r="TX38" s="390"/>
      <c r="TY38" s="390"/>
      <c r="TZ38" s="390"/>
      <c r="UA38" s="390"/>
      <c r="UB38" s="390"/>
      <c r="UC38" s="390"/>
      <c r="UD38" s="390"/>
      <c r="UE38" s="390"/>
      <c r="UF38" s="390"/>
      <c r="UG38" s="390"/>
      <c r="UH38" s="390"/>
      <c r="UI38" s="390"/>
      <c r="UJ38" s="390"/>
      <c r="UK38" s="390"/>
      <c r="UL38" s="390"/>
      <c r="UM38" s="390"/>
      <c r="UN38" s="390"/>
      <c r="UO38" s="390"/>
      <c r="UP38" s="390"/>
      <c r="UQ38" s="390"/>
      <c r="UR38" s="390"/>
      <c r="US38" s="390"/>
      <c r="UT38" s="390"/>
      <c r="UU38" s="390"/>
      <c r="UV38" s="390"/>
      <c r="UW38" s="390"/>
      <c r="UX38" s="390"/>
      <c r="UY38" s="390"/>
      <c r="UZ38" s="390"/>
      <c r="VA38" s="390"/>
      <c r="VB38" s="390"/>
      <c r="VC38" s="390"/>
      <c r="VD38" s="390"/>
      <c r="VE38" s="390"/>
      <c r="VF38" s="390"/>
      <c r="VG38" s="390"/>
      <c r="VH38" s="390"/>
      <c r="VI38" s="390"/>
      <c r="VJ38" s="390"/>
      <c r="VK38" s="390"/>
      <c r="VL38" s="390"/>
      <c r="VM38" s="390"/>
      <c r="VN38" s="390"/>
      <c r="VO38" s="390"/>
      <c r="VP38" s="390"/>
      <c r="VQ38" s="390"/>
      <c r="VR38" s="390"/>
      <c r="VS38" s="390"/>
      <c r="VT38" s="390"/>
      <c r="VU38" s="390"/>
      <c r="VV38" s="390"/>
      <c r="VW38" s="390"/>
      <c r="VX38" s="390"/>
      <c r="VY38" s="390"/>
      <c r="VZ38" s="390"/>
      <c r="WA38" s="390"/>
      <c r="WB38" s="390"/>
      <c r="WC38" s="390"/>
      <c r="WD38" s="390"/>
      <c r="WE38" s="390"/>
      <c r="WF38" s="390"/>
      <c r="WG38" s="390"/>
      <c r="WH38" s="390"/>
      <c r="WI38" s="390"/>
      <c r="WJ38" s="390"/>
      <c r="WK38" s="390"/>
      <c r="WL38" s="390"/>
      <c r="WM38" s="390"/>
      <c r="WN38" s="390"/>
      <c r="WO38" s="390"/>
      <c r="WP38" s="390"/>
      <c r="WQ38" s="390"/>
      <c r="WR38" s="390"/>
      <c r="WS38" s="390"/>
      <c r="WT38" s="390"/>
      <c r="WU38" s="390"/>
      <c r="WV38" s="390"/>
      <c r="WW38" s="390"/>
      <c r="WX38" s="390"/>
      <c r="WY38" s="390"/>
      <c r="WZ38" s="390"/>
      <c r="XA38" s="390"/>
      <c r="XB38" s="390"/>
      <c r="XC38" s="390"/>
      <c r="XD38" s="390"/>
      <c r="XE38" s="390"/>
      <c r="XF38" s="390"/>
      <c r="XG38" s="390"/>
      <c r="XH38" s="390"/>
      <c r="XI38" s="390"/>
      <c r="XJ38" s="390"/>
      <c r="XK38" s="390"/>
      <c r="XL38" s="390"/>
      <c r="XM38" s="390"/>
      <c r="XN38" s="390"/>
      <c r="XO38" s="390"/>
      <c r="XP38" s="390"/>
      <c r="XQ38" s="390"/>
      <c r="XR38" s="390"/>
      <c r="XS38" s="390"/>
      <c r="XT38" s="390"/>
      <c r="XU38" s="390"/>
      <c r="XV38" s="390"/>
      <c r="XW38" s="390"/>
      <c r="XX38" s="390"/>
      <c r="XY38" s="390"/>
      <c r="XZ38" s="390"/>
      <c r="YA38" s="390"/>
      <c r="YB38" s="390"/>
      <c r="YC38" s="390"/>
      <c r="YD38" s="390"/>
      <c r="YE38" s="390"/>
      <c r="YF38" s="390"/>
      <c r="YG38" s="390"/>
      <c r="YH38" s="390"/>
      <c r="YI38" s="390"/>
      <c r="YJ38" s="390"/>
      <c r="YK38" s="390"/>
      <c r="YL38" s="390"/>
      <c r="YM38" s="390"/>
      <c r="YN38" s="390"/>
      <c r="YO38" s="390"/>
      <c r="YP38" s="390"/>
      <c r="YQ38" s="390"/>
      <c r="YR38" s="390"/>
      <c r="YS38" s="390"/>
      <c r="YT38" s="390"/>
      <c r="YU38" s="390"/>
      <c r="YV38" s="390"/>
      <c r="YW38" s="390"/>
      <c r="YX38" s="390"/>
      <c r="YY38" s="390"/>
      <c r="YZ38" s="390"/>
      <c r="ZA38" s="390"/>
      <c r="ZB38" s="390"/>
      <c r="ZC38" s="390"/>
      <c r="ZD38" s="390"/>
      <c r="ZE38" s="390"/>
      <c r="ZF38" s="390"/>
      <c r="ZG38" s="390"/>
      <c r="ZH38" s="390"/>
      <c r="ZI38" s="390"/>
      <c r="ZJ38" s="390"/>
      <c r="ZK38" s="390"/>
      <c r="ZL38" s="390"/>
      <c r="ZM38" s="390"/>
      <c r="ZN38" s="390"/>
      <c r="ZO38" s="390"/>
      <c r="ZP38" s="390"/>
      <c r="ZQ38" s="390"/>
      <c r="ZR38" s="390"/>
      <c r="ZS38" s="390"/>
      <c r="ZT38" s="390"/>
      <c r="ZU38" s="390"/>
      <c r="ZV38" s="390"/>
      <c r="ZW38" s="390"/>
      <c r="ZX38" s="390"/>
      <c r="ZY38" s="390"/>
      <c r="ZZ38" s="390"/>
      <c r="AAA38" s="390"/>
      <c r="AAB38" s="390"/>
      <c r="AAC38" s="390"/>
      <c r="AAD38" s="390"/>
      <c r="AAE38" s="390"/>
      <c r="AAF38" s="390"/>
      <c r="AAG38" s="390"/>
      <c r="AAH38" s="390"/>
      <c r="AAI38" s="390"/>
      <c r="AAJ38" s="390"/>
      <c r="AAK38" s="390"/>
      <c r="AAL38" s="390"/>
      <c r="AAM38" s="390"/>
      <c r="AAN38" s="390"/>
      <c r="AAO38" s="390"/>
      <c r="AAP38" s="390"/>
      <c r="AAQ38" s="390"/>
      <c r="AAR38" s="390"/>
      <c r="AAS38" s="390"/>
      <c r="AAT38" s="390"/>
      <c r="AAU38" s="390"/>
      <c r="AAV38" s="390"/>
      <c r="AAW38" s="390"/>
      <c r="AAX38" s="390"/>
      <c r="AAY38" s="390"/>
      <c r="AAZ38" s="390"/>
      <c r="ABA38" s="390"/>
      <c r="ABB38" s="390"/>
      <c r="ABC38" s="390"/>
      <c r="ABD38" s="390"/>
      <c r="ABE38" s="390"/>
      <c r="ABF38" s="390"/>
      <c r="ABG38" s="390"/>
      <c r="ABH38" s="390"/>
      <c r="ABI38" s="390"/>
      <c r="ABJ38" s="390"/>
      <c r="ABK38" s="390"/>
      <c r="ABL38" s="390"/>
      <c r="ABM38" s="390"/>
      <c r="ABN38" s="390"/>
      <c r="ABO38" s="390"/>
      <c r="ABP38" s="390"/>
      <c r="ABQ38" s="390"/>
      <c r="ABR38" s="390"/>
      <c r="ABS38" s="390"/>
      <c r="ABT38" s="390"/>
      <c r="ABU38" s="390"/>
      <c r="ABV38" s="390"/>
      <c r="ABW38" s="390"/>
      <c r="ABX38" s="390"/>
      <c r="ABY38" s="390"/>
      <c r="ABZ38" s="390"/>
      <c r="ACA38" s="390"/>
      <c r="ACB38" s="390"/>
      <c r="ACC38" s="390"/>
      <c r="ACD38" s="390"/>
      <c r="ACE38" s="390"/>
      <c r="ACF38" s="390"/>
      <c r="ACG38" s="390"/>
      <c r="ACH38" s="390"/>
      <c r="ACI38" s="390"/>
      <c r="ACJ38" s="390"/>
      <c r="ACK38" s="390"/>
      <c r="ACL38" s="390"/>
      <c r="ACM38" s="390"/>
      <c r="ACN38" s="390"/>
      <c r="ACO38" s="390"/>
      <c r="ACP38" s="390"/>
      <c r="ACQ38" s="390"/>
      <c r="ACR38" s="390"/>
      <c r="ACS38" s="390"/>
      <c r="ACT38" s="390"/>
      <c r="ACU38" s="390"/>
      <c r="ACV38" s="390"/>
      <c r="ACW38" s="390"/>
      <c r="ACX38" s="390"/>
      <c r="ACY38" s="390"/>
      <c r="ACZ38" s="390"/>
      <c r="ADA38" s="390"/>
      <c r="ADB38" s="390"/>
      <c r="ADC38" s="390"/>
      <c r="ADD38" s="390"/>
      <c r="ADE38" s="390"/>
      <c r="ADF38" s="390"/>
      <c r="ADG38" s="390"/>
      <c r="ADH38" s="390"/>
      <c r="ADI38" s="390"/>
      <c r="ADJ38" s="390"/>
      <c r="ADK38" s="390"/>
      <c r="ADL38" s="390"/>
      <c r="ADM38" s="390"/>
      <c r="ADN38" s="390"/>
      <c r="ADO38" s="390"/>
      <c r="ADP38" s="390"/>
      <c r="ADQ38" s="390"/>
      <c r="ADR38" s="390"/>
      <c r="ADS38" s="390"/>
      <c r="ADT38" s="390"/>
      <c r="ADU38" s="390"/>
      <c r="ADV38" s="390"/>
      <c r="ADW38" s="390"/>
      <c r="ADX38" s="390"/>
      <c r="ADY38" s="390"/>
      <c r="ADZ38" s="390"/>
      <c r="AEA38" s="390"/>
      <c r="AEB38" s="390"/>
      <c r="AEC38" s="390"/>
      <c r="AED38" s="390"/>
      <c r="AEE38" s="390"/>
      <c r="AEF38" s="390"/>
      <c r="AEG38" s="390"/>
      <c r="AEH38" s="390"/>
      <c r="AEI38" s="390"/>
      <c r="AEJ38" s="390"/>
      <c r="AEK38" s="390"/>
      <c r="AEL38" s="390"/>
      <c r="AEM38" s="390"/>
      <c r="AEN38" s="390"/>
      <c r="AEO38" s="390"/>
      <c r="AEP38" s="390"/>
      <c r="AEQ38" s="390"/>
      <c r="AER38" s="390"/>
      <c r="AES38" s="390"/>
      <c r="AET38" s="390"/>
      <c r="AEU38" s="390"/>
      <c r="AEV38" s="390"/>
      <c r="AEW38" s="390"/>
      <c r="AEX38" s="390"/>
      <c r="AEY38" s="390"/>
      <c r="AEZ38" s="390"/>
      <c r="AFA38" s="390"/>
      <c r="AFB38" s="390"/>
      <c r="AFC38" s="390"/>
      <c r="AFD38" s="390"/>
      <c r="AFE38" s="390"/>
      <c r="AFF38" s="390"/>
      <c r="AFG38" s="390"/>
      <c r="AFH38" s="390"/>
      <c r="AFI38" s="390"/>
      <c r="AFJ38" s="390"/>
      <c r="AFK38" s="390"/>
      <c r="AFL38" s="390"/>
      <c r="AFM38" s="390"/>
      <c r="AFN38" s="390"/>
      <c r="AFO38" s="390"/>
      <c r="AFP38" s="390"/>
      <c r="AFQ38" s="390"/>
      <c r="AFR38" s="390"/>
      <c r="AFS38" s="390"/>
      <c r="AFT38" s="390"/>
      <c r="AFU38" s="390"/>
      <c r="AFV38" s="390"/>
      <c r="AFW38" s="390"/>
      <c r="AFX38" s="390"/>
      <c r="AFY38" s="390"/>
      <c r="AFZ38" s="390"/>
      <c r="AGA38" s="390"/>
      <c r="AGB38" s="390"/>
      <c r="AGC38" s="390"/>
      <c r="AGD38" s="390"/>
      <c r="AGE38" s="390"/>
      <c r="AGF38" s="390"/>
      <c r="AGG38" s="390"/>
      <c r="AGH38" s="390"/>
      <c r="AGI38" s="390"/>
      <c r="AGJ38" s="390"/>
      <c r="AGK38" s="390"/>
      <c r="AGL38" s="390"/>
      <c r="AGM38" s="390"/>
      <c r="AGN38" s="390"/>
      <c r="AGO38" s="390"/>
      <c r="AGP38" s="390"/>
      <c r="AGQ38" s="390"/>
      <c r="AGR38" s="390"/>
      <c r="AGS38" s="390"/>
      <c r="AGT38" s="390"/>
      <c r="AGU38" s="390"/>
      <c r="AGV38" s="390"/>
      <c r="AGW38" s="390"/>
      <c r="AGX38" s="390"/>
      <c r="AGY38" s="390"/>
      <c r="AGZ38" s="390"/>
      <c r="AHA38" s="390"/>
      <c r="AHB38" s="390"/>
      <c r="AHC38" s="390"/>
      <c r="AHD38" s="390"/>
      <c r="AHE38" s="390"/>
      <c r="AHF38" s="390"/>
      <c r="AHG38" s="390"/>
      <c r="AHH38" s="390"/>
      <c r="AHI38" s="390"/>
      <c r="AHJ38" s="390"/>
      <c r="AHK38" s="390"/>
      <c r="AHL38" s="390"/>
      <c r="AHM38" s="390"/>
      <c r="AHN38" s="390"/>
      <c r="AHO38" s="390"/>
      <c r="AHP38" s="390"/>
      <c r="AHQ38" s="390"/>
      <c r="AHR38" s="390"/>
      <c r="AHS38" s="390"/>
      <c r="AHT38" s="390"/>
      <c r="AHU38" s="390"/>
      <c r="AHV38" s="390"/>
      <c r="AHW38" s="390"/>
      <c r="AHX38" s="390"/>
      <c r="AHY38" s="390"/>
      <c r="AHZ38" s="390"/>
      <c r="AIA38" s="390"/>
      <c r="AIB38" s="390"/>
      <c r="AIC38" s="390"/>
      <c r="AID38" s="390"/>
      <c r="AIE38" s="390"/>
      <c r="AIF38" s="390"/>
      <c r="AIG38" s="390"/>
      <c r="AIH38" s="390"/>
      <c r="AII38" s="390"/>
      <c r="AIJ38" s="390"/>
      <c r="AIK38" s="390"/>
      <c r="AIL38" s="390"/>
      <c r="AIM38" s="390"/>
      <c r="AIN38" s="390"/>
      <c r="AIO38" s="390"/>
      <c r="AIP38" s="390"/>
      <c r="AIQ38" s="390"/>
      <c r="AIR38" s="390"/>
      <c r="AIS38" s="390"/>
      <c r="AIT38" s="390"/>
      <c r="AIU38" s="390"/>
      <c r="AIV38" s="390"/>
      <c r="AIW38" s="390"/>
      <c r="AIX38" s="390"/>
      <c r="AIY38" s="390"/>
      <c r="AIZ38" s="390"/>
      <c r="AJA38" s="390"/>
      <c r="AJB38" s="390"/>
      <c r="AJC38" s="390"/>
      <c r="AJD38" s="390"/>
      <c r="AJE38" s="390"/>
      <c r="AJF38" s="390"/>
      <c r="AJG38" s="390"/>
      <c r="AJH38" s="390"/>
      <c r="AJI38" s="390"/>
      <c r="AJJ38" s="390"/>
      <c r="AJK38" s="390"/>
      <c r="AJL38" s="390"/>
      <c r="AJM38" s="390"/>
      <c r="AJN38" s="390"/>
      <c r="AJO38" s="390"/>
      <c r="AJP38" s="390"/>
      <c r="AJQ38" s="390"/>
      <c r="AJR38" s="390"/>
      <c r="AJS38" s="390"/>
      <c r="AJT38" s="390"/>
      <c r="AJU38" s="390"/>
      <c r="AJV38" s="390"/>
      <c r="AJW38" s="390"/>
      <c r="AJX38" s="390"/>
      <c r="AJY38" s="390"/>
      <c r="AJZ38" s="390"/>
      <c r="AKA38" s="390"/>
      <c r="AKB38" s="390"/>
      <c r="AKC38" s="390"/>
      <c r="AKD38" s="390"/>
      <c r="AKE38" s="390"/>
      <c r="AKF38" s="390"/>
      <c r="AKG38" s="390"/>
      <c r="AKH38" s="390"/>
      <c r="AKI38" s="390"/>
      <c r="AKJ38" s="390"/>
      <c r="AKK38" s="390"/>
      <c r="AKL38" s="390"/>
      <c r="AKM38" s="390"/>
      <c r="AKN38" s="390"/>
      <c r="AKO38" s="390"/>
      <c r="AKP38" s="390"/>
      <c r="AKQ38" s="390"/>
      <c r="AKR38" s="390"/>
      <c r="AKS38" s="390"/>
      <c r="AKT38" s="390"/>
      <c r="AKU38" s="390"/>
      <c r="AKV38" s="390"/>
      <c r="AKW38" s="390"/>
      <c r="AKX38" s="390"/>
      <c r="AKY38" s="390"/>
      <c r="AKZ38" s="390"/>
      <c r="ALA38" s="390"/>
      <c r="ALB38" s="390"/>
      <c r="ALC38" s="390"/>
      <c r="ALD38" s="390"/>
      <c r="ALE38" s="390"/>
      <c r="ALF38" s="390"/>
      <c r="ALG38" s="390"/>
      <c r="ALH38" s="390"/>
      <c r="ALI38" s="390"/>
      <c r="ALJ38" s="390"/>
      <c r="ALK38" s="390"/>
      <c r="ALL38" s="390"/>
      <c r="ALM38" s="390"/>
      <c r="ALN38" s="390"/>
      <c r="ALO38" s="390"/>
      <c r="ALP38" s="390"/>
      <c r="ALQ38" s="390"/>
      <c r="ALR38" s="390"/>
      <c r="ALS38" s="390"/>
      <c r="ALT38" s="390"/>
      <c r="ALU38" s="390"/>
      <c r="ALV38" s="390"/>
      <c r="ALW38" s="390"/>
      <c r="ALX38" s="390"/>
      <c r="ALY38" s="390"/>
      <c r="ALZ38" s="390"/>
      <c r="AMA38" s="390"/>
      <c r="AMB38" s="390"/>
      <c r="AMC38" s="390"/>
      <c r="AMD38" s="390"/>
      <c r="AME38" s="390"/>
      <c r="AMF38" s="390"/>
      <c r="AMG38" s="390"/>
      <c r="AMH38" s="390"/>
      <c r="AMI38" s="390"/>
      <c r="AMJ38" s="390"/>
    </row>
    <row r="39" spans="1:1024" customFormat="1" ht="27" customHeight="1" x14ac:dyDescent="0.2">
      <c r="A39" s="413"/>
      <c r="B39" s="414"/>
      <c r="C39" s="414"/>
      <c r="D39" s="414"/>
      <c r="E39" s="414"/>
      <c r="F39" s="414"/>
      <c r="G39" s="414"/>
      <c r="H39" s="415"/>
      <c r="I39" s="391"/>
      <c r="J39" s="390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0"/>
      <c r="AJ39" s="390"/>
      <c r="AK39" s="390"/>
      <c r="AL39" s="390"/>
      <c r="AM39" s="390"/>
      <c r="AN39" s="390"/>
      <c r="AO39" s="390"/>
      <c r="AP39" s="390"/>
      <c r="AQ39" s="390"/>
      <c r="AR39" s="390"/>
      <c r="AS39" s="390"/>
      <c r="AT39" s="390"/>
      <c r="AU39" s="390"/>
      <c r="AV39" s="390"/>
      <c r="AW39" s="390"/>
      <c r="AX39" s="390"/>
      <c r="AY39" s="390"/>
      <c r="AZ39" s="390"/>
      <c r="BA39" s="390"/>
      <c r="BB39" s="390"/>
      <c r="BC39" s="390"/>
      <c r="BD39" s="390"/>
      <c r="BE39" s="390"/>
      <c r="BF39" s="390"/>
      <c r="BG39" s="390"/>
      <c r="BH39" s="390"/>
      <c r="BI39" s="390"/>
      <c r="BJ39" s="390"/>
      <c r="BK39" s="390"/>
      <c r="BL39" s="390"/>
      <c r="BM39" s="390"/>
      <c r="BN39" s="390"/>
      <c r="BO39" s="390"/>
      <c r="BP39" s="390"/>
      <c r="BQ39" s="390"/>
      <c r="BR39" s="390"/>
      <c r="BS39" s="390"/>
      <c r="BT39" s="390"/>
      <c r="BU39" s="390"/>
      <c r="BV39" s="390"/>
      <c r="BW39" s="390"/>
      <c r="BX39" s="390"/>
      <c r="BY39" s="390"/>
      <c r="BZ39" s="390"/>
      <c r="CA39" s="390"/>
      <c r="CB39" s="390"/>
      <c r="CC39" s="390"/>
      <c r="CD39" s="390"/>
      <c r="CE39" s="390"/>
      <c r="CF39" s="390"/>
      <c r="CG39" s="390"/>
      <c r="CH39" s="390"/>
      <c r="CI39" s="390"/>
      <c r="CJ39" s="390"/>
      <c r="CK39" s="390"/>
      <c r="CL39" s="390"/>
      <c r="CM39" s="390"/>
      <c r="CN39" s="390"/>
      <c r="CO39" s="390"/>
      <c r="CP39" s="390"/>
      <c r="CQ39" s="390"/>
      <c r="CR39" s="390"/>
      <c r="CS39" s="390"/>
      <c r="CT39" s="390"/>
      <c r="CU39" s="390"/>
      <c r="CV39" s="390"/>
      <c r="CW39" s="390"/>
      <c r="CX39" s="390"/>
      <c r="CY39" s="390"/>
      <c r="CZ39" s="390"/>
      <c r="DA39" s="390"/>
      <c r="DB39" s="390"/>
      <c r="DC39" s="390"/>
      <c r="DD39" s="390"/>
      <c r="DE39" s="390"/>
      <c r="DF39" s="390"/>
      <c r="DG39" s="390"/>
      <c r="DH39" s="390"/>
      <c r="DI39" s="390"/>
      <c r="DJ39" s="390"/>
      <c r="DK39" s="390"/>
      <c r="DL39" s="390"/>
      <c r="DM39" s="390"/>
      <c r="DN39" s="390"/>
      <c r="DO39" s="390"/>
      <c r="DP39" s="390"/>
      <c r="DQ39" s="390"/>
      <c r="DR39" s="390"/>
      <c r="DS39" s="390"/>
      <c r="DT39" s="390"/>
      <c r="DU39" s="390"/>
      <c r="DV39" s="390"/>
      <c r="DW39" s="390"/>
      <c r="DX39" s="390"/>
      <c r="DY39" s="390"/>
      <c r="DZ39" s="390"/>
      <c r="EA39" s="390"/>
      <c r="EB39" s="390"/>
      <c r="EC39" s="390"/>
      <c r="ED39" s="390"/>
      <c r="EE39" s="390"/>
      <c r="EF39" s="390"/>
      <c r="EG39" s="390"/>
      <c r="EH39" s="390"/>
      <c r="EI39" s="390"/>
      <c r="EJ39" s="390"/>
      <c r="EK39" s="390"/>
      <c r="EL39" s="390"/>
      <c r="EM39" s="390"/>
      <c r="EN39" s="390"/>
      <c r="EO39" s="390"/>
      <c r="EP39" s="390"/>
      <c r="EQ39" s="390"/>
      <c r="ER39" s="390"/>
      <c r="ES39" s="390"/>
      <c r="ET39" s="390"/>
      <c r="EU39" s="390"/>
      <c r="EV39" s="390"/>
      <c r="EW39" s="390"/>
      <c r="EX39" s="390"/>
      <c r="EY39" s="390"/>
      <c r="EZ39" s="390"/>
      <c r="FA39" s="390"/>
      <c r="FB39" s="390"/>
      <c r="FC39" s="390"/>
      <c r="FD39" s="390"/>
      <c r="FE39" s="390"/>
      <c r="FF39" s="390"/>
      <c r="FG39" s="390"/>
      <c r="FH39" s="390"/>
      <c r="FI39" s="390"/>
      <c r="FJ39" s="390"/>
      <c r="FK39" s="390"/>
      <c r="FL39" s="390"/>
      <c r="FM39" s="390"/>
      <c r="FN39" s="390"/>
      <c r="FO39" s="390"/>
      <c r="FP39" s="390"/>
      <c r="FQ39" s="390"/>
      <c r="FR39" s="390"/>
      <c r="FS39" s="390"/>
      <c r="FT39" s="390"/>
      <c r="FU39" s="390"/>
      <c r="FV39" s="390"/>
      <c r="FW39" s="390"/>
      <c r="FX39" s="390"/>
      <c r="FY39" s="390"/>
      <c r="FZ39" s="390"/>
      <c r="GA39" s="390"/>
      <c r="GB39" s="390"/>
      <c r="GC39" s="390"/>
      <c r="GD39" s="390"/>
      <c r="GE39" s="390"/>
      <c r="GF39" s="390"/>
      <c r="GG39" s="390"/>
      <c r="GH39" s="390"/>
      <c r="GI39" s="390"/>
      <c r="GJ39" s="390"/>
      <c r="GK39" s="390"/>
      <c r="GL39" s="390"/>
      <c r="GM39" s="390"/>
      <c r="GN39" s="390"/>
      <c r="GO39" s="390"/>
      <c r="GP39" s="390"/>
      <c r="GQ39" s="390"/>
      <c r="GR39" s="390"/>
      <c r="GS39" s="390"/>
      <c r="GT39" s="390"/>
      <c r="GU39" s="390"/>
      <c r="GV39" s="390"/>
      <c r="GW39" s="390"/>
      <c r="GX39" s="390"/>
      <c r="GY39" s="390"/>
      <c r="GZ39" s="390"/>
      <c r="HA39" s="390"/>
      <c r="HB39" s="390"/>
      <c r="HC39" s="390"/>
      <c r="HD39" s="390"/>
      <c r="HE39" s="390"/>
      <c r="HF39" s="390"/>
      <c r="HG39" s="390"/>
      <c r="HH39" s="390"/>
      <c r="HI39" s="390"/>
      <c r="HJ39" s="390"/>
      <c r="HK39" s="390"/>
      <c r="HL39" s="390"/>
      <c r="HM39" s="390"/>
      <c r="HN39" s="390"/>
      <c r="HO39" s="390"/>
      <c r="HP39" s="390"/>
      <c r="HQ39" s="390"/>
      <c r="HR39" s="390"/>
      <c r="HS39" s="390"/>
      <c r="HT39" s="390"/>
      <c r="HU39" s="390"/>
      <c r="HV39" s="390"/>
      <c r="HW39" s="390"/>
      <c r="HX39" s="390"/>
      <c r="HY39" s="390"/>
      <c r="HZ39" s="390"/>
      <c r="IA39" s="390"/>
      <c r="IB39" s="390"/>
      <c r="IC39" s="390"/>
      <c r="ID39" s="390"/>
      <c r="IE39" s="390"/>
      <c r="IF39" s="390"/>
      <c r="IG39" s="390"/>
      <c r="IH39" s="390"/>
      <c r="II39" s="390"/>
      <c r="IJ39" s="390"/>
      <c r="IK39" s="390"/>
      <c r="IL39" s="390"/>
      <c r="IM39" s="390"/>
      <c r="IN39" s="390"/>
      <c r="IO39" s="390"/>
      <c r="IP39" s="390"/>
      <c r="IQ39" s="390"/>
      <c r="IR39" s="390"/>
      <c r="IS39" s="390"/>
      <c r="IT39" s="390"/>
      <c r="IU39" s="390"/>
      <c r="IV39" s="390"/>
      <c r="IW39" s="390"/>
      <c r="IX39" s="390"/>
      <c r="IY39" s="390"/>
      <c r="IZ39" s="390"/>
      <c r="JA39" s="390"/>
      <c r="JB39" s="390"/>
      <c r="JC39" s="390"/>
      <c r="JD39" s="390"/>
      <c r="JE39" s="390"/>
      <c r="JF39" s="390"/>
      <c r="JG39" s="390"/>
      <c r="JH39" s="390"/>
      <c r="JI39" s="390"/>
      <c r="JJ39" s="390"/>
      <c r="JK39" s="390"/>
      <c r="JL39" s="390"/>
      <c r="JM39" s="390"/>
      <c r="JN39" s="390"/>
      <c r="JO39" s="390"/>
      <c r="JP39" s="390"/>
      <c r="JQ39" s="390"/>
      <c r="JR39" s="390"/>
      <c r="JS39" s="390"/>
      <c r="JT39" s="390"/>
      <c r="JU39" s="390"/>
      <c r="JV39" s="390"/>
      <c r="JW39" s="390"/>
      <c r="JX39" s="390"/>
      <c r="JY39" s="390"/>
      <c r="JZ39" s="390"/>
      <c r="KA39" s="390"/>
      <c r="KB39" s="390"/>
      <c r="KC39" s="390"/>
      <c r="KD39" s="390"/>
      <c r="KE39" s="390"/>
      <c r="KF39" s="390"/>
      <c r="KG39" s="390"/>
      <c r="KH39" s="390"/>
      <c r="KI39" s="390"/>
      <c r="KJ39" s="390"/>
      <c r="KK39" s="390"/>
      <c r="KL39" s="390"/>
      <c r="KM39" s="390"/>
      <c r="KN39" s="390"/>
      <c r="KO39" s="390"/>
      <c r="KP39" s="390"/>
      <c r="KQ39" s="390"/>
      <c r="KR39" s="390"/>
      <c r="KS39" s="390"/>
      <c r="KT39" s="390"/>
      <c r="KU39" s="390"/>
      <c r="KV39" s="390"/>
      <c r="KW39" s="390"/>
      <c r="KX39" s="390"/>
      <c r="KY39" s="390"/>
      <c r="KZ39" s="390"/>
      <c r="LA39" s="390"/>
      <c r="LB39" s="390"/>
      <c r="LC39" s="390"/>
      <c r="LD39" s="390"/>
      <c r="LE39" s="390"/>
      <c r="LF39" s="390"/>
      <c r="LG39" s="390"/>
      <c r="LH39" s="390"/>
      <c r="LI39" s="390"/>
      <c r="LJ39" s="390"/>
      <c r="LK39" s="390"/>
      <c r="LL39" s="390"/>
      <c r="LM39" s="390"/>
      <c r="LN39" s="390"/>
      <c r="LO39" s="390"/>
      <c r="LP39" s="390"/>
      <c r="LQ39" s="390"/>
      <c r="LR39" s="390"/>
      <c r="LS39" s="390"/>
      <c r="LT39" s="390"/>
      <c r="LU39" s="390"/>
      <c r="LV39" s="390"/>
      <c r="LW39" s="390"/>
      <c r="LX39" s="390"/>
      <c r="LY39" s="390"/>
      <c r="LZ39" s="390"/>
      <c r="MA39" s="390"/>
      <c r="MB39" s="390"/>
      <c r="MC39" s="390"/>
      <c r="MD39" s="390"/>
      <c r="ME39" s="390"/>
      <c r="MF39" s="390"/>
      <c r="MG39" s="390"/>
      <c r="MH39" s="390"/>
      <c r="MI39" s="390"/>
      <c r="MJ39" s="390"/>
      <c r="MK39" s="390"/>
      <c r="ML39" s="390"/>
      <c r="MM39" s="390"/>
      <c r="MN39" s="390"/>
      <c r="MO39" s="390"/>
      <c r="MP39" s="390"/>
      <c r="MQ39" s="390"/>
      <c r="MR39" s="390"/>
      <c r="MS39" s="390"/>
      <c r="MT39" s="390"/>
      <c r="MU39" s="390"/>
      <c r="MV39" s="390"/>
      <c r="MW39" s="390"/>
      <c r="MX39" s="390"/>
      <c r="MY39" s="390"/>
      <c r="MZ39" s="390"/>
      <c r="NA39" s="390"/>
      <c r="NB39" s="390"/>
      <c r="NC39" s="390"/>
      <c r="ND39" s="390"/>
      <c r="NE39" s="390"/>
      <c r="NF39" s="390"/>
      <c r="NG39" s="390"/>
      <c r="NH39" s="390"/>
      <c r="NI39" s="390"/>
      <c r="NJ39" s="390"/>
      <c r="NK39" s="390"/>
      <c r="NL39" s="390"/>
      <c r="NM39" s="390"/>
      <c r="NN39" s="390"/>
      <c r="NO39" s="390"/>
      <c r="NP39" s="390"/>
      <c r="NQ39" s="390"/>
      <c r="NR39" s="390"/>
      <c r="NS39" s="390"/>
      <c r="NT39" s="390"/>
      <c r="NU39" s="390"/>
      <c r="NV39" s="390"/>
      <c r="NW39" s="390"/>
      <c r="NX39" s="390"/>
      <c r="NY39" s="390"/>
      <c r="NZ39" s="390"/>
      <c r="OA39" s="390"/>
      <c r="OB39" s="390"/>
      <c r="OC39" s="390"/>
      <c r="OD39" s="390"/>
      <c r="OE39" s="390"/>
      <c r="OF39" s="390"/>
      <c r="OG39" s="390"/>
      <c r="OH39" s="390"/>
      <c r="OI39" s="390"/>
      <c r="OJ39" s="390"/>
      <c r="OK39" s="390"/>
      <c r="OL39" s="390"/>
      <c r="OM39" s="390"/>
      <c r="ON39" s="390"/>
      <c r="OO39" s="390"/>
      <c r="OP39" s="390"/>
      <c r="OQ39" s="390"/>
      <c r="OR39" s="390"/>
      <c r="OS39" s="390"/>
      <c r="OT39" s="390"/>
      <c r="OU39" s="390"/>
      <c r="OV39" s="390"/>
      <c r="OW39" s="390"/>
      <c r="OX39" s="390"/>
      <c r="OY39" s="390"/>
      <c r="OZ39" s="390"/>
      <c r="PA39" s="390"/>
      <c r="PB39" s="390"/>
      <c r="PC39" s="390"/>
      <c r="PD39" s="390"/>
      <c r="PE39" s="390"/>
      <c r="PF39" s="390"/>
      <c r="PG39" s="390"/>
      <c r="PH39" s="390"/>
      <c r="PI39" s="390"/>
      <c r="PJ39" s="390"/>
      <c r="PK39" s="390"/>
      <c r="PL39" s="390"/>
      <c r="PM39" s="390"/>
      <c r="PN39" s="390"/>
      <c r="PO39" s="390"/>
      <c r="PP39" s="390"/>
      <c r="PQ39" s="390"/>
      <c r="PR39" s="390"/>
      <c r="PS39" s="390"/>
      <c r="PT39" s="390"/>
      <c r="PU39" s="390"/>
      <c r="PV39" s="390"/>
      <c r="PW39" s="390"/>
      <c r="PX39" s="390"/>
      <c r="PY39" s="390"/>
      <c r="PZ39" s="390"/>
      <c r="QA39" s="390"/>
      <c r="QB39" s="390"/>
      <c r="QC39" s="390"/>
      <c r="QD39" s="390"/>
      <c r="QE39" s="390"/>
      <c r="QF39" s="390"/>
      <c r="QG39" s="390"/>
      <c r="QH39" s="390"/>
      <c r="QI39" s="390"/>
      <c r="QJ39" s="390"/>
      <c r="QK39" s="390"/>
      <c r="QL39" s="390"/>
      <c r="QM39" s="390"/>
      <c r="QN39" s="390"/>
      <c r="QO39" s="390"/>
      <c r="QP39" s="390"/>
      <c r="QQ39" s="390"/>
      <c r="QR39" s="390"/>
      <c r="QS39" s="390"/>
      <c r="QT39" s="390"/>
      <c r="QU39" s="390"/>
      <c r="QV39" s="390"/>
      <c r="QW39" s="390"/>
      <c r="QX39" s="390"/>
      <c r="QY39" s="390"/>
      <c r="QZ39" s="390"/>
      <c r="RA39" s="390"/>
      <c r="RB39" s="390"/>
      <c r="RC39" s="390"/>
      <c r="RD39" s="390"/>
      <c r="RE39" s="390"/>
      <c r="RF39" s="390"/>
      <c r="RG39" s="390"/>
      <c r="RH39" s="390"/>
      <c r="RI39" s="390"/>
      <c r="RJ39" s="390"/>
      <c r="RK39" s="390"/>
      <c r="RL39" s="390"/>
      <c r="RM39" s="390"/>
      <c r="RN39" s="390"/>
      <c r="RO39" s="390"/>
      <c r="RP39" s="390"/>
      <c r="RQ39" s="390"/>
      <c r="RR39" s="390"/>
      <c r="RS39" s="390"/>
      <c r="RT39" s="390"/>
      <c r="RU39" s="390"/>
      <c r="RV39" s="390"/>
      <c r="RW39" s="390"/>
      <c r="RX39" s="390"/>
      <c r="RY39" s="390"/>
      <c r="RZ39" s="390"/>
      <c r="SA39" s="390"/>
      <c r="SB39" s="390"/>
      <c r="SC39" s="390"/>
      <c r="SD39" s="390"/>
      <c r="SE39" s="390"/>
      <c r="SF39" s="390"/>
      <c r="SG39" s="390"/>
      <c r="SH39" s="390"/>
      <c r="SI39" s="390"/>
      <c r="SJ39" s="390"/>
      <c r="SK39" s="390"/>
      <c r="SL39" s="390"/>
      <c r="SM39" s="390"/>
      <c r="SN39" s="390"/>
      <c r="SO39" s="390"/>
      <c r="SP39" s="390"/>
      <c r="SQ39" s="390"/>
      <c r="SR39" s="390"/>
      <c r="SS39" s="390"/>
      <c r="ST39" s="390"/>
      <c r="SU39" s="390"/>
      <c r="SV39" s="390"/>
      <c r="SW39" s="390"/>
      <c r="SX39" s="390"/>
      <c r="SY39" s="390"/>
      <c r="SZ39" s="390"/>
      <c r="TA39" s="390"/>
      <c r="TB39" s="390"/>
      <c r="TC39" s="390"/>
      <c r="TD39" s="390"/>
      <c r="TE39" s="390"/>
      <c r="TF39" s="390"/>
      <c r="TG39" s="390"/>
      <c r="TH39" s="390"/>
      <c r="TI39" s="390"/>
      <c r="TJ39" s="390"/>
      <c r="TK39" s="390"/>
      <c r="TL39" s="390"/>
      <c r="TM39" s="390"/>
      <c r="TN39" s="390"/>
      <c r="TO39" s="390"/>
      <c r="TP39" s="390"/>
      <c r="TQ39" s="390"/>
      <c r="TR39" s="390"/>
      <c r="TS39" s="390"/>
      <c r="TT39" s="390"/>
      <c r="TU39" s="390"/>
      <c r="TV39" s="390"/>
      <c r="TW39" s="390"/>
      <c r="TX39" s="390"/>
      <c r="TY39" s="390"/>
      <c r="TZ39" s="390"/>
      <c r="UA39" s="390"/>
      <c r="UB39" s="390"/>
      <c r="UC39" s="390"/>
      <c r="UD39" s="390"/>
      <c r="UE39" s="390"/>
      <c r="UF39" s="390"/>
      <c r="UG39" s="390"/>
      <c r="UH39" s="390"/>
      <c r="UI39" s="390"/>
      <c r="UJ39" s="390"/>
      <c r="UK39" s="390"/>
      <c r="UL39" s="390"/>
      <c r="UM39" s="390"/>
      <c r="UN39" s="390"/>
      <c r="UO39" s="390"/>
      <c r="UP39" s="390"/>
      <c r="UQ39" s="390"/>
      <c r="UR39" s="390"/>
      <c r="US39" s="390"/>
      <c r="UT39" s="390"/>
      <c r="UU39" s="390"/>
      <c r="UV39" s="390"/>
      <c r="UW39" s="390"/>
      <c r="UX39" s="390"/>
      <c r="UY39" s="390"/>
      <c r="UZ39" s="390"/>
      <c r="VA39" s="390"/>
      <c r="VB39" s="390"/>
      <c r="VC39" s="390"/>
      <c r="VD39" s="390"/>
      <c r="VE39" s="390"/>
      <c r="VF39" s="390"/>
      <c r="VG39" s="390"/>
      <c r="VH39" s="390"/>
      <c r="VI39" s="390"/>
      <c r="VJ39" s="390"/>
      <c r="VK39" s="390"/>
      <c r="VL39" s="390"/>
      <c r="VM39" s="390"/>
      <c r="VN39" s="390"/>
      <c r="VO39" s="390"/>
      <c r="VP39" s="390"/>
      <c r="VQ39" s="390"/>
      <c r="VR39" s="390"/>
      <c r="VS39" s="390"/>
      <c r="VT39" s="390"/>
      <c r="VU39" s="390"/>
      <c r="VV39" s="390"/>
      <c r="VW39" s="390"/>
      <c r="VX39" s="390"/>
      <c r="VY39" s="390"/>
      <c r="VZ39" s="390"/>
      <c r="WA39" s="390"/>
      <c r="WB39" s="390"/>
      <c r="WC39" s="390"/>
      <c r="WD39" s="390"/>
      <c r="WE39" s="390"/>
      <c r="WF39" s="390"/>
      <c r="WG39" s="390"/>
      <c r="WH39" s="390"/>
      <c r="WI39" s="390"/>
      <c r="WJ39" s="390"/>
      <c r="WK39" s="390"/>
      <c r="WL39" s="390"/>
      <c r="WM39" s="390"/>
      <c r="WN39" s="390"/>
      <c r="WO39" s="390"/>
      <c r="WP39" s="390"/>
      <c r="WQ39" s="390"/>
      <c r="WR39" s="390"/>
      <c r="WS39" s="390"/>
      <c r="WT39" s="390"/>
      <c r="WU39" s="390"/>
      <c r="WV39" s="390"/>
      <c r="WW39" s="390"/>
      <c r="WX39" s="390"/>
      <c r="WY39" s="390"/>
      <c r="WZ39" s="390"/>
      <c r="XA39" s="390"/>
      <c r="XB39" s="390"/>
      <c r="XC39" s="390"/>
      <c r="XD39" s="390"/>
      <c r="XE39" s="390"/>
      <c r="XF39" s="390"/>
      <c r="XG39" s="390"/>
      <c r="XH39" s="390"/>
      <c r="XI39" s="390"/>
      <c r="XJ39" s="390"/>
      <c r="XK39" s="390"/>
      <c r="XL39" s="390"/>
      <c r="XM39" s="390"/>
      <c r="XN39" s="390"/>
      <c r="XO39" s="390"/>
      <c r="XP39" s="390"/>
      <c r="XQ39" s="390"/>
      <c r="XR39" s="390"/>
      <c r="XS39" s="390"/>
      <c r="XT39" s="390"/>
      <c r="XU39" s="390"/>
      <c r="XV39" s="390"/>
      <c r="XW39" s="390"/>
      <c r="XX39" s="390"/>
      <c r="XY39" s="390"/>
      <c r="XZ39" s="390"/>
      <c r="YA39" s="390"/>
      <c r="YB39" s="390"/>
      <c r="YC39" s="390"/>
      <c r="YD39" s="390"/>
      <c r="YE39" s="390"/>
      <c r="YF39" s="390"/>
      <c r="YG39" s="390"/>
      <c r="YH39" s="390"/>
      <c r="YI39" s="390"/>
      <c r="YJ39" s="390"/>
      <c r="YK39" s="390"/>
      <c r="YL39" s="390"/>
      <c r="YM39" s="390"/>
      <c r="YN39" s="390"/>
      <c r="YO39" s="390"/>
      <c r="YP39" s="390"/>
      <c r="YQ39" s="390"/>
      <c r="YR39" s="390"/>
      <c r="YS39" s="390"/>
      <c r="YT39" s="390"/>
      <c r="YU39" s="390"/>
      <c r="YV39" s="390"/>
      <c r="YW39" s="390"/>
      <c r="YX39" s="390"/>
      <c r="YY39" s="390"/>
      <c r="YZ39" s="390"/>
      <c r="ZA39" s="390"/>
      <c r="ZB39" s="390"/>
      <c r="ZC39" s="390"/>
      <c r="ZD39" s="390"/>
      <c r="ZE39" s="390"/>
      <c r="ZF39" s="390"/>
      <c r="ZG39" s="390"/>
      <c r="ZH39" s="390"/>
      <c r="ZI39" s="390"/>
      <c r="ZJ39" s="390"/>
      <c r="ZK39" s="390"/>
      <c r="ZL39" s="390"/>
      <c r="ZM39" s="390"/>
      <c r="ZN39" s="390"/>
      <c r="ZO39" s="390"/>
      <c r="ZP39" s="390"/>
      <c r="ZQ39" s="390"/>
      <c r="ZR39" s="390"/>
      <c r="ZS39" s="390"/>
      <c r="ZT39" s="390"/>
      <c r="ZU39" s="390"/>
      <c r="ZV39" s="390"/>
      <c r="ZW39" s="390"/>
      <c r="ZX39" s="390"/>
      <c r="ZY39" s="390"/>
      <c r="ZZ39" s="390"/>
      <c r="AAA39" s="390"/>
      <c r="AAB39" s="390"/>
      <c r="AAC39" s="390"/>
      <c r="AAD39" s="390"/>
      <c r="AAE39" s="390"/>
      <c r="AAF39" s="390"/>
      <c r="AAG39" s="390"/>
      <c r="AAH39" s="390"/>
      <c r="AAI39" s="390"/>
      <c r="AAJ39" s="390"/>
      <c r="AAK39" s="390"/>
      <c r="AAL39" s="390"/>
      <c r="AAM39" s="390"/>
      <c r="AAN39" s="390"/>
      <c r="AAO39" s="390"/>
      <c r="AAP39" s="390"/>
      <c r="AAQ39" s="390"/>
      <c r="AAR39" s="390"/>
      <c r="AAS39" s="390"/>
      <c r="AAT39" s="390"/>
      <c r="AAU39" s="390"/>
      <c r="AAV39" s="390"/>
      <c r="AAW39" s="390"/>
      <c r="AAX39" s="390"/>
      <c r="AAY39" s="390"/>
      <c r="AAZ39" s="390"/>
      <c r="ABA39" s="390"/>
      <c r="ABB39" s="390"/>
      <c r="ABC39" s="390"/>
      <c r="ABD39" s="390"/>
      <c r="ABE39" s="390"/>
      <c r="ABF39" s="390"/>
      <c r="ABG39" s="390"/>
      <c r="ABH39" s="390"/>
      <c r="ABI39" s="390"/>
      <c r="ABJ39" s="390"/>
      <c r="ABK39" s="390"/>
      <c r="ABL39" s="390"/>
      <c r="ABM39" s="390"/>
      <c r="ABN39" s="390"/>
      <c r="ABO39" s="390"/>
      <c r="ABP39" s="390"/>
      <c r="ABQ39" s="390"/>
      <c r="ABR39" s="390"/>
      <c r="ABS39" s="390"/>
      <c r="ABT39" s="390"/>
      <c r="ABU39" s="390"/>
      <c r="ABV39" s="390"/>
      <c r="ABW39" s="390"/>
      <c r="ABX39" s="390"/>
      <c r="ABY39" s="390"/>
      <c r="ABZ39" s="390"/>
      <c r="ACA39" s="390"/>
      <c r="ACB39" s="390"/>
      <c r="ACC39" s="390"/>
      <c r="ACD39" s="390"/>
      <c r="ACE39" s="390"/>
      <c r="ACF39" s="390"/>
      <c r="ACG39" s="390"/>
      <c r="ACH39" s="390"/>
      <c r="ACI39" s="390"/>
      <c r="ACJ39" s="390"/>
      <c r="ACK39" s="390"/>
      <c r="ACL39" s="390"/>
      <c r="ACM39" s="390"/>
      <c r="ACN39" s="390"/>
      <c r="ACO39" s="390"/>
      <c r="ACP39" s="390"/>
      <c r="ACQ39" s="390"/>
      <c r="ACR39" s="390"/>
      <c r="ACS39" s="390"/>
      <c r="ACT39" s="390"/>
      <c r="ACU39" s="390"/>
      <c r="ACV39" s="390"/>
      <c r="ACW39" s="390"/>
      <c r="ACX39" s="390"/>
      <c r="ACY39" s="390"/>
      <c r="ACZ39" s="390"/>
      <c r="ADA39" s="390"/>
      <c r="ADB39" s="390"/>
      <c r="ADC39" s="390"/>
      <c r="ADD39" s="390"/>
      <c r="ADE39" s="390"/>
      <c r="ADF39" s="390"/>
      <c r="ADG39" s="390"/>
      <c r="ADH39" s="390"/>
      <c r="ADI39" s="390"/>
      <c r="ADJ39" s="390"/>
      <c r="ADK39" s="390"/>
      <c r="ADL39" s="390"/>
      <c r="ADM39" s="390"/>
      <c r="ADN39" s="390"/>
      <c r="ADO39" s="390"/>
      <c r="ADP39" s="390"/>
      <c r="ADQ39" s="390"/>
      <c r="ADR39" s="390"/>
      <c r="ADS39" s="390"/>
      <c r="ADT39" s="390"/>
      <c r="ADU39" s="390"/>
      <c r="ADV39" s="390"/>
      <c r="ADW39" s="390"/>
      <c r="ADX39" s="390"/>
      <c r="ADY39" s="390"/>
      <c r="ADZ39" s="390"/>
      <c r="AEA39" s="390"/>
      <c r="AEB39" s="390"/>
      <c r="AEC39" s="390"/>
      <c r="AED39" s="390"/>
      <c r="AEE39" s="390"/>
      <c r="AEF39" s="390"/>
      <c r="AEG39" s="390"/>
      <c r="AEH39" s="390"/>
      <c r="AEI39" s="390"/>
      <c r="AEJ39" s="390"/>
      <c r="AEK39" s="390"/>
      <c r="AEL39" s="390"/>
      <c r="AEM39" s="390"/>
      <c r="AEN39" s="390"/>
      <c r="AEO39" s="390"/>
      <c r="AEP39" s="390"/>
      <c r="AEQ39" s="390"/>
      <c r="AER39" s="390"/>
      <c r="AES39" s="390"/>
      <c r="AET39" s="390"/>
      <c r="AEU39" s="390"/>
      <c r="AEV39" s="390"/>
      <c r="AEW39" s="390"/>
      <c r="AEX39" s="390"/>
      <c r="AEY39" s="390"/>
      <c r="AEZ39" s="390"/>
      <c r="AFA39" s="390"/>
      <c r="AFB39" s="390"/>
      <c r="AFC39" s="390"/>
      <c r="AFD39" s="390"/>
      <c r="AFE39" s="390"/>
      <c r="AFF39" s="390"/>
      <c r="AFG39" s="390"/>
      <c r="AFH39" s="390"/>
      <c r="AFI39" s="390"/>
      <c r="AFJ39" s="390"/>
      <c r="AFK39" s="390"/>
      <c r="AFL39" s="390"/>
      <c r="AFM39" s="390"/>
      <c r="AFN39" s="390"/>
      <c r="AFO39" s="390"/>
      <c r="AFP39" s="390"/>
      <c r="AFQ39" s="390"/>
      <c r="AFR39" s="390"/>
      <c r="AFS39" s="390"/>
      <c r="AFT39" s="390"/>
      <c r="AFU39" s="390"/>
      <c r="AFV39" s="390"/>
      <c r="AFW39" s="390"/>
      <c r="AFX39" s="390"/>
      <c r="AFY39" s="390"/>
      <c r="AFZ39" s="390"/>
      <c r="AGA39" s="390"/>
      <c r="AGB39" s="390"/>
      <c r="AGC39" s="390"/>
      <c r="AGD39" s="390"/>
      <c r="AGE39" s="390"/>
      <c r="AGF39" s="390"/>
      <c r="AGG39" s="390"/>
      <c r="AGH39" s="390"/>
      <c r="AGI39" s="390"/>
      <c r="AGJ39" s="390"/>
      <c r="AGK39" s="390"/>
      <c r="AGL39" s="390"/>
      <c r="AGM39" s="390"/>
      <c r="AGN39" s="390"/>
      <c r="AGO39" s="390"/>
      <c r="AGP39" s="390"/>
      <c r="AGQ39" s="390"/>
      <c r="AGR39" s="390"/>
      <c r="AGS39" s="390"/>
      <c r="AGT39" s="390"/>
      <c r="AGU39" s="390"/>
      <c r="AGV39" s="390"/>
      <c r="AGW39" s="390"/>
      <c r="AGX39" s="390"/>
      <c r="AGY39" s="390"/>
      <c r="AGZ39" s="390"/>
      <c r="AHA39" s="390"/>
      <c r="AHB39" s="390"/>
      <c r="AHC39" s="390"/>
      <c r="AHD39" s="390"/>
      <c r="AHE39" s="390"/>
      <c r="AHF39" s="390"/>
      <c r="AHG39" s="390"/>
      <c r="AHH39" s="390"/>
      <c r="AHI39" s="390"/>
      <c r="AHJ39" s="390"/>
      <c r="AHK39" s="390"/>
      <c r="AHL39" s="390"/>
      <c r="AHM39" s="390"/>
      <c r="AHN39" s="390"/>
      <c r="AHO39" s="390"/>
      <c r="AHP39" s="390"/>
      <c r="AHQ39" s="390"/>
      <c r="AHR39" s="390"/>
      <c r="AHS39" s="390"/>
      <c r="AHT39" s="390"/>
      <c r="AHU39" s="390"/>
      <c r="AHV39" s="390"/>
      <c r="AHW39" s="390"/>
      <c r="AHX39" s="390"/>
      <c r="AHY39" s="390"/>
      <c r="AHZ39" s="390"/>
      <c r="AIA39" s="390"/>
      <c r="AIB39" s="390"/>
      <c r="AIC39" s="390"/>
      <c r="AID39" s="390"/>
      <c r="AIE39" s="390"/>
      <c r="AIF39" s="390"/>
      <c r="AIG39" s="390"/>
      <c r="AIH39" s="390"/>
      <c r="AII39" s="390"/>
      <c r="AIJ39" s="390"/>
      <c r="AIK39" s="390"/>
      <c r="AIL39" s="390"/>
      <c r="AIM39" s="390"/>
      <c r="AIN39" s="390"/>
      <c r="AIO39" s="390"/>
      <c r="AIP39" s="390"/>
      <c r="AIQ39" s="390"/>
      <c r="AIR39" s="390"/>
      <c r="AIS39" s="390"/>
      <c r="AIT39" s="390"/>
      <c r="AIU39" s="390"/>
      <c r="AIV39" s="390"/>
      <c r="AIW39" s="390"/>
      <c r="AIX39" s="390"/>
      <c r="AIY39" s="390"/>
      <c r="AIZ39" s="390"/>
      <c r="AJA39" s="390"/>
      <c r="AJB39" s="390"/>
      <c r="AJC39" s="390"/>
      <c r="AJD39" s="390"/>
      <c r="AJE39" s="390"/>
      <c r="AJF39" s="390"/>
      <c r="AJG39" s="390"/>
      <c r="AJH39" s="390"/>
      <c r="AJI39" s="390"/>
      <c r="AJJ39" s="390"/>
      <c r="AJK39" s="390"/>
      <c r="AJL39" s="390"/>
      <c r="AJM39" s="390"/>
      <c r="AJN39" s="390"/>
      <c r="AJO39" s="390"/>
      <c r="AJP39" s="390"/>
      <c r="AJQ39" s="390"/>
      <c r="AJR39" s="390"/>
      <c r="AJS39" s="390"/>
      <c r="AJT39" s="390"/>
      <c r="AJU39" s="390"/>
      <c r="AJV39" s="390"/>
      <c r="AJW39" s="390"/>
      <c r="AJX39" s="390"/>
      <c r="AJY39" s="390"/>
      <c r="AJZ39" s="390"/>
      <c r="AKA39" s="390"/>
      <c r="AKB39" s="390"/>
      <c r="AKC39" s="390"/>
      <c r="AKD39" s="390"/>
      <c r="AKE39" s="390"/>
      <c r="AKF39" s="390"/>
      <c r="AKG39" s="390"/>
      <c r="AKH39" s="390"/>
      <c r="AKI39" s="390"/>
      <c r="AKJ39" s="390"/>
      <c r="AKK39" s="390"/>
      <c r="AKL39" s="390"/>
      <c r="AKM39" s="390"/>
      <c r="AKN39" s="390"/>
      <c r="AKO39" s="390"/>
      <c r="AKP39" s="390"/>
      <c r="AKQ39" s="390"/>
      <c r="AKR39" s="390"/>
      <c r="AKS39" s="390"/>
      <c r="AKT39" s="390"/>
      <c r="AKU39" s="390"/>
      <c r="AKV39" s="390"/>
      <c r="AKW39" s="390"/>
      <c r="AKX39" s="390"/>
      <c r="AKY39" s="390"/>
      <c r="AKZ39" s="390"/>
      <c r="ALA39" s="390"/>
      <c r="ALB39" s="390"/>
      <c r="ALC39" s="390"/>
      <c r="ALD39" s="390"/>
      <c r="ALE39" s="390"/>
      <c r="ALF39" s="390"/>
      <c r="ALG39" s="390"/>
      <c r="ALH39" s="390"/>
      <c r="ALI39" s="390"/>
      <c r="ALJ39" s="390"/>
      <c r="ALK39" s="390"/>
      <c r="ALL39" s="390"/>
      <c r="ALM39" s="390"/>
      <c r="ALN39" s="390"/>
      <c r="ALO39" s="390"/>
      <c r="ALP39" s="390"/>
      <c r="ALQ39" s="390"/>
      <c r="ALR39" s="390"/>
      <c r="ALS39" s="390"/>
      <c r="ALT39" s="390"/>
      <c r="ALU39" s="390"/>
      <c r="ALV39" s="390"/>
      <c r="ALW39" s="390"/>
      <c r="ALX39" s="390"/>
      <c r="ALY39" s="390"/>
      <c r="ALZ39" s="390"/>
      <c r="AMA39" s="390"/>
      <c r="AMB39" s="390"/>
      <c r="AMC39" s="390"/>
      <c r="AMD39" s="390"/>
      <c r="AME39" s="390"/>
      <c r="AMF39" s="390"/>
      <c r="AMG39" s="390"/>
      <c r="AMH39" s="390"/>
      <c r="AMI39" s="390"/>
      <c r="AMJ39" s="390"/>
    </row>
    <row r="40" spans="1:1024" customFormat="1" ht="29.45" customHeight="1" x14ac:dyDescent="0.2">
      <c r="A40" s="410" t="s">
        <v>236</v>
      </c>
      <c r="B40" s="411"/>
      <c r="C40" s="411"/>
      <c r="D40" s="411"/>
      <c r="E40" s="411"/>
      <c r="F40" s="411"/>
      <c r="G40" s="411"/>
      <c r="H40" s="412"/>
      <c r="I40" s="391"/>
      <c r="J40" s="390"/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390"/>
      <c r="Y40" s="390"/>
      <c r="Z40" s="390"/>
      <c r="AA40" s="390"/>
      <c r="AB40" s="390"/>
      <c r="AC40" s="390"/>
      <c r="AD40" s="390"/>
      <c r="AE40" s="390"/>
      <c r="AF40" s="390"/>
      <c r="AG40" s="390"/>
      <c r="AH40" s="390"/>
      <c r="AI40" s="390"/>
      <c r="AJ40" s="390"/>
      <c r="AK40" s="390"/>
      <c r="AL40" s="390"/>
      <c r="AM40" s="390"/>
      <c r="AN40" s="390"/>
      <c r="AO40" s="390"/>
      <c r="AP40" s="390"/>
      <c r="AQ40" s="390"/>
      <c r="AR40" s="390"/>
      <c r="AS40" s="390"/>
      <c r="AT40" s="390"/>
      <c r="AU40" s="390"/>
      <c r="AV40" s="390"/>
      <c r="AW40" s="390"/>
      <c r="AX40" s="390"/>
      <c r="AY40" s="390"/>
      <c r="AZ40" s="390"/>
      <c r="BA40" s="390"/>
      <c r="BB40" s="390"/>
      <c r="BC40" s="390"/>
      <c r="BD40" s="390"/>
      <c r="BE40" s="390"/>
      <c r="BF40" s="390"/>
      <c r="BG40" s="390"/>
      <c r="BH40" s="390"/>
      <c r="BI40" s="390"/>
      <c r="BJ40" s="390"/>
      <c r="BK40" s="390"/>
      <c r="BL40" s="390"/>
      <c r="BM40" s="390"/>
      <c r="BN40" s="390"/>
      <c r="BO40" s="390"/>
      <c r="BP40" s="390"/>
      <c r="BQ40" s="390"/>
      <c r="BR40" s="390"/>
      <c r="BS40" s="390"/>
      <c r="BT40" s="390"/>
      <c r="BU40" s="390"/>
      <c r="BV40" s="390"/>
      <c r="BW40" s="390"/>
      <c r="BX40" s="390"/>
      <c r="BY40" s="390"/>
      <c r="BZ40" s="390"/>
      <c r="CA40" s="390"/>
      <c r="CB40" s="390"/>
      <c r="CC40" s="390"/>
      <c r="CD40" s="390"/>
      <c r="CE40" s="390"/>
      <c r="CF40" s="390"/>
      <c r="CG40" s="390"/>
      <c r="CH40" s="390"/>
      <c r="CI40" s="390"/>
      <c r="CJ40" s="390"/>
      <c r="CK40" s="390"/>
      <c r="CL40" s="390"/>
      <c r="CM40" s="390"/>
      <c r="CN40" s="390"/>
      <c r="CO40" s="390"/>
      <c r="CP40" s="390"/>
      <c r="CQ40" s="390"/>
      <c r="CR40" s="390"/>
      <c r="CS40" s="390"/>
      <c r="CT40" s="390"/>
      <c r="CU40" s="390"/>
      <c r="CV40" s="390"/>
      <c r="CW40" s="390"/>
      <c r="CX40" s="390"/>
      <c r="CY40" s="390"/>
      <c r="CZ40" s="390"/>
      <c r="DA40" s="390"/>
      <c r="DB40" s="390"/>
      <c r="DC40" s="390"/>
      <c r="DD40" s="390"/>
      <c r="DE40" s="390"/>
      <c r="DF40" s="390"/>
      <c r="DG40" s="390"/>
      <c r="DH40" s="390"/>
      <c r="DI40" s="390"/>
      <c r="DJ40" s="390"/>
      <c r="DK40" s="390"/>
      <c r="DL40" s="390"/>
      <c r="DM40" s="390"/>
      <c r="DN40" s="390"/>
      <c r="DO40" s="390"/>
      <c r="DP40" s="390"/>
      <c r="DQ40" s="390"/>
      <c r="DR40" s="390"/>
      <c r="DS40" s="390"/>
      <c r="DT40" s="390"/>
      <c r="DU40" s="390"/>
      <c r="DV40" s="390"/>
      <c r="DW40" s="390"/>
      <c r="DX40" s="390"/>
      <c r="DY40" s="390"/>
      <c r="DZ40" s="390"/>
      <c r="EA40" s="390"/>
      <c r="EB40" s="390"/>
      <c r="EC40" s="390"/>
      <c r="ED40" s="390"/>
      <c r="EE40" s="390"/>
      <c r="EF40" s="390"/>
      <c r="EG40" s="390"/>
      <c r="EH40" s="390"/>
      <c r="EI40" s="390"/>
      <c r="EJ40" s="390"/>
      <c r="EK40" s="390"/>
      <c r="EL40" s="390"/>
      <c r="EM40" s="390"/>
      <c r="EN40" s="390"/>
      <c r="EO40" s="390"/>
      <c r="EP40" s="390"/>
      <c r="EQ40" s="390"/>
      <c r="ER40" s="390"/>
      <c r="ES40" s="390"/>
      <c r="ET40" s="390"/>
      <c r="EU40" s="390"/>
      <c r="EV40" s="390"/>
      <c r="EW40" s="390"/>
      <c r="EX40" s="390"/>
      <c r="EY40" s="390"/>
      <c r="EZ40" s="390"/>
      <c r="FA40" s="390"/>
      <c r="FB40" s="390"/>
      <c r="FC40" s="390"/>
      <c r="FD40" s="390"/>
      <c r="FE40" s="390"/>
      <c r="FF40" s="390"/>
      <c r="FG40" s="390"/>
      <c r="FH40" s="390"/>
      <c r="FI40" s="390"/>
      <c r="FJ40" s="390"/>
      <c r="FK40" s="390"/>
      <c r="FL40" s="390"/>
      <c r="FM40" s="390"/>
      <c r="FN40" s="390"/>
      <c r="FO40" s="390"/>
      <c r="FP40" s="390"/>
      <c r="FQ40" s="390"/>
      <c r="FR40" s="390"/>
      <c r="FS40" s="390"/>
      <c r="FT40" s="390"/>
      <c r="FU40" s="390"/>
      <c r="FV40" s="390"/>
      <c r="FW40" s="390"/>
      <c r="FX40" s="390"/>
      <c r="FY40" s="390"/>
      <c r="FZ40" s="390"/>
      <c r="GA40" s="390"/>
      <c r="GB40" s="390"/>
      <c r="GC40" s="390"/>
      <c r="GD40" s="390"/>
      <c r="GE40" s="390"/>
      <c r="GF40" s="390"/>
      <c r="GG40" s="390"/>
      <c r="GH40" s="390"/>
      <c r="GI40" s="390"/>
      <c r="GJ40" s="390"/>
      <c r="GK40" s="390"/>
      <c r="GL40" s="390"/>
      <c r="GM40" s="390"/>
      <c r="GN40" s="390"/>
      <c r="GO40" s="390"/>
      <c r="GP40" s="390"/>
      <c r="GQ40" s="390"/>
      <c r="GR40" s="390"/>
      <c r="GS40" s="390"/>
      <c r="GT40" s="390"/>
      <c r="GU40" s="390"/>
      <c r="GV40" s="390"/>
      <c r="GW40" s="390"/>
      <c r="GX40" s="390"/>
      <c r="GY40" s="390"/>
      <c r="GZ40" s="390"/>
      <c r="HA40" s="390"/>
      <c r="HB40" s="390"/>
      <c r="HC40" s="390"/>
      <c r="HD40" s="390"/>
      <c r="HE40" s="390"/>
      <c r="HF40" s="390"/>
      <c r="HG40" s="390"/>
      <c r="HH40" s="390"/>
      <c r="HI40" s="390"/>
      <c r="HJ40" s="390"/>
      <c r="HK40" s="390"/>
      <c r="HL40" s="390"/>
      <c r="HM40" s="390"/>
      <c r="HN40" s="390"/>
      <c r="HO40" s="390"/>
      <c r="HP40" s="390"/>
      <c r="HQ40" s="390"/>
      <c r="HR40" s="390"/>
      <c r="HS40" s="390"/>
      <c r="HT40" s="390"/>
      <c r="HU40" s="390"/>
      <c r="HV40" s="390"/>
      <c r="HW40" s="390"/>
      <c r="HX40" s="390"/>
      <c r="HY40" s="390"/>
      <c r="HZ40" s="390"/>
      <c r="IA40" s="390"/>
      <c r="IB40" s="390"/>
      <c r="IC40" s="390"/>
      <c r="ID40" s="390"/>
      <c r="IE40" s="390"/>
      <c r="IF40" s="390"/>
      <c r="IG40" s="390"/>
      <c r="IH40" s="390"/>
      <c r="II40" s="390"/>
      <c r="IJ40" s="390"/>
      <c r="IK40" s="390"/>
      <c r="IL40" s="390"/>
      <c r="IM40" s="390"/>
      <c r="IN40" s="390"/>
      <c r="IO40" s="390"/>
      <c r="IP40" s="390"/>
      <c r="IQ40" s="390"/>
      <c r="IR40" s="390"/>
      <c r="IS40" s="390"/>
      <c r="IT40" s="390"/>
      <c r="IU40" s="390"/>
      <c r="IV40" s="390"/>
      <c r="IW40" s="390"/>
      <c r="IX40" s="390"/>
      <c r="IY40" s="390"/>
      <c r="IZ40" s="390"/>
      <c r="JA40" s="390"/>
      <c r="JB40" s="390"/>
      <c r="JC40" s="390"/>
      <c r="JD40" s="390"/>
      <c r="JE40" s="390"/>
      <c r="JF40" s="390"/>
      <c r="JG40" s="390"/>
      <c r="JH40" s="390"/>
      <c r="JI40" s="390"/>
      <c r="JJ40" s="390"/>
      <c r="JK40" s="390"/>
      <c r="JL40" s="390"/>
      <c r="JM40" s="390"/>
      <c r="JN40" s="390"/>
      <c r="JO40" s="390"/>
      <c r="JP40" s="390"/>
      <c r="JQ40" s="390"/>
      <c r="JR40" s="390"/>
      <c r="JS40" s="390"/>
      <c r="JT40" s="390"/>
      <c r="JU40" s="390"/>
      <c r="JV40" s="390"/>
      <c r="JW40" s="390"/>
      <c r="JX40" s="390"/>
      <c r="JY40" s="390"/>
      <c r="JZ40" s="390"/>
      <c r="KA40" s="390"/>
      <c r="KB40" s="390"/>
      <c r="KC40" s="390"/>
      <c r="KD40" s="390"/>
      <c r="KE40" s="390"/>
      <c r="KF40" s="390"/>
      <c r="KG40" s="390"/>
      <c r="KH40" s="390"/>
      <c r="KI40" s="390"/>
      <c r="KJ40" s="390"/>
      <c r="KK40" s="390"/>
      <c r="KL40" s="390"/>
      <c r="KM40" s="390"/>
      <c r="KN40" s="390"/>
      <c r="KO40" s="390"/>
      <c r="KP40" s="390"/>
      <c r="KQ40" s="390"/>
      <c r="KR40" s="390"/>
      <c r="KS40" s="390"/>
      <c r="KT40" s="390"/>
      <c r="KU40" s="390"/>
      <c r="KV40" s="390"/>
      <c r="KW40" s="390"/>
      <c r="KX40" s="390"/>
      <c r="KY40" s="390"/>
      <c r="KZ40" s="390"/>
      <c r="LA40" s="390"/>
      <c r="LB40" s="390"/>
      <c r="LC40" s="390"/>
      <c r="LD40" s="390"/>
      <c r="LE40" s="390"/>
      <c r="LF40" s="390"/>
      <c r="LG40" s="390"/>
      <c r="LH40" s="390"/>
      <c r="LI40" s="390"/>
      <c r="LJ40" s="390"/>
      <c r="LK40" s="390"/>
      <c r="LL40" s="390"/>
      <c r="LM40" s="390"/>
      <c r="LN40" s="390"/>
      <c r="LO40" s="390"/>
      <c r="LP40" s="390"/>
      <c r="LQ40" s="390"/>
      <c r="LR40" s="390"/>
      <c r="LS40" s="390"/>
      <c r="LT40" s="390"/>
      <c r="LU40" s="390"/>
      <c r="LV40" s="390"/>
      <c r="LW40" s="390"/>
      <c r="LX40" s="390"/>
      <c r="LY40" s="390"/>
      <c r="LZ40" s="390"/>
      <c r="MA40" s="390"/>
      <c r="MB40" s="390"/>
      <c r="MC40" s="390"/>
      <c r="MD40" s="390"/>
      <c r="ME40" s="390"/>
      <c r="MF40" s="390"/>
      <c r="MG40" s="390"/>
      <c r="MH40" s="390"/>
      <c r="MI40" s="390"/>
      <c r="MJ40" s="390"/>
      <c r="MK40" s="390"/>
      <c r="ML40" s="390"/>
      <c r="MM40" s="390"/>
      <c r="MN40" s="390"/>
      <c r="MO40" s="390"/>
      <c r="MP40" s="390"/>
      <c r="MQ40" s="390"/>
      <c r="MR40" s="390"/>
      <c r="MS40" s="390"/>
      <c r="MT40" s="390"/>
      <c r="MU40" s="390"/>
      <c r="MV40" s="390"/>
      <c r="MW40" s="390"/>
      <c r="MX40" s="390"/>
      <c r="MY40" s="390"/>
      <c r="MZ40" s="390"/>
      <c r="NA40" s="390"/>
      <c r="NB40" s="390"/>
      <c r="NC40" s="390"/>
      <c r="ND40" s="390"/>
      <c r="NE40" s="390"/>
      <c r="NF40" s="390"/>
      <c r="NG40" s="390"/>
      <c r="NH40" s="390"/>
      <c r="NI40" s="390"/>
      <c r="NJ40" s="390"/>
      <c r="NK40" s="390"/>
      <c r="NL40" s="390"/>
      <c r="NM40" s="390"/>
      <c r="NN40" s="390"/>
      <c r="NO40" s="390"/>
      <c r="NP40" s="390"/>
      <c r="NQ40" s="390"/>
      <c r="NR40" s="390"/>
      <c r="NS40" s="390"/>
      <c r="NT40" s="390"/>
      <c r="NU40" s="390"/>
      <c r="NV40" s="390"/>
      <c r="NW40" s="390"/>
      <c r="NX40" s="390"/>
      <c r="NY40" s="390"/>
      <c r="NZ40" s="390"/>
      <c r="OA40" s="390"/>
      <c r="OB40" s="390"/>
      <c r="OC40" s="390"/>
      <c r="OD40" s="390"/>
      <c r="OE40" s="390"/>
      <c r="OF40" s="390"/>
      <c r="OG40" s="390"/>
      <c r="OH40" s="390"/>
      <c r="OI40" s="390"/>
      <c r="OJ40" s="390"/>
      <c r="OK40" s="390"/>
      <c r="OL40" s="390"/>
      <c r="OM40" s="390"/>
      <c r="ON40" s="390"/>
      <c r="OO40" s="390"/>
      <c r="OP40" s="390"/>
      <c r="OQ40" s="390"/>
      <c r="OR40" s="390"/>
      <c r="OS40" s="390"/>
      <c r="OT40" s="390"/>
      <c r="OU40" s="390"/>
      <c r="OV40" s="390"/>
      <c r="OW40" s="390"/>
      <c r="OX40" s="390"/>
      <c r="OY40" s="390"/>
      <c r="OZ40" s="390"/>
      <c r="PA40" s="390"/>
      <c r="PB40" s="390"/>
      <c r="PC40" s="390"/>
      <c r="PD40" s="390"/>
      <c r="PE40" s="390"/>
      <c r="PF40" s="390"/>
      <c r="PG40" s="390"/>
      <c r="PH40" s="390"/>
      <c r="PI40" s="390"/>
      <c r="PJ40" s="390"/>
      <c r="PK40" s="390"/>
      <c r="PL40" s="390"/>
      <c r="PM40" s="390"/>
      <c r="PN40" s="390"/>
      <c r="PO40" s="390"/>
      <c r="PP40" s="390"/>
      <c r="PQ40" s="390"/>
      <c r="PR40" s="390"/>
      <c r="PS40" s="390"/>
      <c r="PT40" s="390"/>
      <c r="PU40" s="390"/>
      <c r="PV40" s="390"/>
      <c r="PW40" s="390"/>
      <c r="PX40" s="390"/>
      <c r="PY40" s="390"/>
      <c r="PZ40" s="390"/>
      <c r="QA40" s="390"/>
      <c r="QB40" s="390"/>
      <c r="QC40" s="390"/>
      <c r="QD40" s="390"/>
      <c r="QE40" s="390"/>
      <c r="QF40" s="390"/>
      <c r="QG40" s="390"/>
      <c r="QH40" s="390"/>
      <c r="QI40" s="390"/>
      <c r="QJ40" s="390"/>
      <c r="QK40" s="390"/>
      <c r="QL40" s="390"/>
      <c r="QM40" s="390"/>
      <c r="QN40" s="390"/>
      <c r="QO40" s="390"/>
      <c r="QP40" s="390"/>
      <c r="QQ40" s="390"/>
      <c r="QR40" s="390"/>
      <c r="QS40" s="390"/>
      <c r="QT40" s="390"/>
      <c r="QU40" s="390"/>
      <c r="QV40" s="390"/>
      <c r="QW40" s="390"/>
      <c r="QX40" s="390"/>
      <c r="QY40" s="390"/>
      <c r="QZ40" s="390"/>
      <c r="RA40" s="390"/>
      <c r="RB40" s="390"/>
      <c r="RC40" s="390"/>
      <c r="RD40" s="390"/>
      <c r="RE40" s="390"/>
      <c r="RF40" s="390"/>
      <c r="RG40" s="390"/>
      <c r="RH40" s="390"/>
      <c r="RI40" s="390"/>
      <c r="RJ40" s="390"/>
      <c r="RK40" s="390"/>
      <c r="RL40" s="390"/>
      <c r="RM40" s="390"/>
      <c r="RN40" s="390"/>
      <c r="RO40" s="390"/>
      <c r="RP40" s="390"/>
      <c r="RQ40" s="390"/>
      <c r="RR40" s="390"/>
      <c r="RS40" s="390"/>
      <c r="RT40" s="390"/>
      <c r="RU40" s="390"/>
      <c r="RV40" s="390"/>
      <c r="RW40" s="390"/>
      <c r="RX40" s="390"/>
      <c r="RY40" s="390"/>
      <c r="RZ40" s="390"/>
      <c r="SA40" s="390"/>
      <c r="SB40" s="390"/>
      <c r="SC40" s="390"/>
      <c r="SD40" s="390"/>
      <c r="SE40" s="390"/>
      <c r="SF40" s="390"/>
      <c r="SG40" s="390"/>
      <c r="SH40" s="390"/>
      <c r="SI40" s="390"/>
      <c r="SJ40" s="390"/>
      <c r="SK40" s="390"/>
      <c r="SL40" s="390"/>
      <c r="SM40" s="390"/>
      <c r="SN40" s="390"/>
      <c r="SO40" s="390"/>
      <c r="SP40" s="390"/>
      <c r="SQ40" s="390"/>
      <c r="SR40" s="390"/>
      <c r="SS40" s="390"/>
      <c r="ST40" s="390"/>
      <c r="SU40" s="390"/>
      <c r="SV40" s="390"/>
      <c r="SW40" s="390"/>
      <c r="SX40" s="390"/>
      <c r="SY40" s="390"/>
      <c r="SZ40" s="390"/>
      <c r="TA40" s="390"/>
      <c r="TB40" s="390"/>
      <c r="TC40" s="390"/>
      <c r="TD40" s="390"/>
      <c r="TE40" s="390"/>
      <c r="TF40" s="390"/>
      <c r="TG40" s="390"/>
      <c r="TH40" s="390"/>
      <c r="TI40" s="390"/>
      <c r="TJ40" s="390"/>
      <c r="TK40" s="390"/>
      <c r="TL40" s="390"/>
      <c r="TM40" s="390"/>
      <c r="TN40" s="390"/>
      <c r="TO40" s="390"/>
      <c r="TP40" s="390"/>
      <c r="TQ40" s="390"/>
      <c r="TR40" s="390"/>
      <c r="TS40" s="390"/>
      <c r="TT40" s="390"/>
      <c r="TU40" s="390"/>
      <c r="TV40" s="390"/>
      <c r="TW40" s="390"/>
      <c r="TX40" s="390"/>
      <c r="TY40" s="390"/>
      <c r="TZ40" s="390"/>
      <c r="UA40" s="390"/>
      <c r="UB40" s="390"/>
      <c r="UC40" s="390"/>
      <c r="UD40" s="390"/>
      <c r="UE40" s="390"/>
      <c r="UF40" s="390"/>
      <c r="UG40" s="390"/>
      <c r="UH40" s="390"/>
      <c r="UI40" s="390"/>
      <c r="UJ40" s="390"/>
      <c r="UK40" s="390"/>
      <c r="UL40" s="390"/>
      <c r="UM40" s="390"/>
      <c r="UN40" s="390"/>
      <c r="UO40" s="390"/>
      <c r="UP40" s="390"/>
      <c r="UQ40" s="390"/>
      <c r="UR40" s="390"/>
      <c r="US40" s="390"/>
      <c r="UT40" s="390"/>
      <c r="UU40" s="390"/>
      <c r="UV40" s="390"/>
      <c r="UW40" s="390"/>
      <c r="UX40" s="390"/>
      <c r="UY40" s="390"/>
      <c r="UZ40" s="390"/>
      <c r="VA40" s="390"/>
      <c r="VB40" s="390"/>
      <c r="VC40" s="390"/>
      <c r="VD40" s="390"/>
      <c r="VE40" s="390"/>
      <c r="VF40" s="390"/>
      <c r="VG40" s="390"/>
      <c r="VH40" s="390"/>
      <c r="VI40" s="390"/>
      <c r="VJ40" s="390"/>
      <c r="VK40" s="390"/>
      <c r="VL40" s="390"/>
      <c r="VM40" s="390"/>
      <c r="VN40" s="390"/>
      <c r="VO40" s="390"/>
      <c r="VP40" s="390"/>
      <c r="VQ40" s="390"/>
      <c r="VR40" s="390"/>
      <c r="VS40" s="390"/>
      <c r="VT40" s="390"/>
      <c r="VU40" s="390"/>
      <c r="VV40" s="390"/>
      <c r="VW40" s="390"/>
      <c r="VX40" s="390"/>
      <c r="VY40" s="390"/>
      <c r="VZ40" s="390"/>
      <c r="WA40" s="390"/>
      <c r="WB40" s="390"/>
      <c r="WC40" s="390"/>
      <c r="WD40" s="390"/>
      <c r="WE40" s="390"/>
      <c r="WF40" s="390"/>
      <c r="WG40" s="390"/>
      <c r="WH40" s="390"/>
      <c r="WI40" s="390"/>
      <c r="WJ40" s="390"/>
      <c r="WK40" s="390"/>
      <c r="WL40" s="390"/>
      <c r="WM40" s="390"/>
      <c r="WN40" s="390"/>
      <c r="WO40" s="390"/>
      <c r="WP40" s="390"/>
      <c r="WQ40" s="390"/>
      <c r="WR40" s="390"/>
      <c r="WS40" s="390"/>
      <c r="WT40" s="390"/>
      <c r="WU40" s="390"/>
      <c r="WV40" s="390"/>
      <c r="WW40" s="390"/>
      <c r="WX40" s="390"/>
      <c r="WY40" s="390"/>
      <c r="WZ40" s="390"/>
      <c r="XA40" s="390"/>
      <c r="XB40" s="390"/>
      <c r="XC40" s="390"/>
      <c r="XD40" s="390"/>
      <c r="XE40" s="390"/>
      <c r="XF40" s="390"/>
      <c r="XG40" s="390"/>
      <c r="XH40" s="390"/>
      <c r="XI40" s="390"/>
      <c r="XJ40" s="390"/>
      <c r="XK40" s="390"/>
      <c r="XL40" s="390"/>
      <c r="XM40" s="390"/>
      <c r="XN40" s="390"/>
      <c r="XO40" s="390"/>
      <c r="XP40" s="390"/>
      <c r="XQ40" s="390"/>
      <c r="XR40" s="390"/>
      <c r="XS40" s="390"/>
      <c r="XT40" s="390"/>
      <c r="XU40" s="390"/>
      <c r="XV40" s="390"/>
      <c r="XW40" s="390"/>
      <c r="XX40" s="390"/>
      <c r="XY40" s="390"/>
      <c r="XZ40" s="390"/>
      <c r="YA40" s="390"/>
      <c r="YB40" s="390"/>
      <c r="YC40" s="390"/>
      <c r="YD40" s="390"/>
      <c r="YE40" s="390"/>
      <c r="YF40" s="390"/>
      <c r="YG40" s="390"/>
      <c r="YH40" s="390"/>
      <c r="YI40" s="390"/>
      <c r="YJ40" s="390"/>
      <c r="YK40" s="390"/>
      <c r="YL40" s="390"/>
      <c r="YM40" s="390"/>
      <c r="YN40" s="390"/>
      <c r="YO40" s="390"/>
      <c r="YP40" s="390"/>
      <c r="YQ40" s="390"/>
      <c r="YR40" s="390"/>
      <c r="YS40" s="390"/>
      <c r="YT40" s="390"/>
      <c r="YU40" s="390"/>
      <c r="YV40" s="390"/>
      <c r="YW40" s="390"/>
      <c r="YX40" s="390"/>
      <c r="YY40" s="390"/>
      <c r="YZ40" s="390"/>
      <c r="ZA40" s="390"/>
      <c r="ZB40" s="390"/>
      <c r="ZC40" s="390"/>
      <c r="ZD40" s="390"/>
      <c r="ZE40" s="390"/>
      <c r="ZF40" s="390"/>
      <c r="ZG40" s="390"/>
      <c r="ZH40" s="390"/>
      <c r="ZI40" s="390"/>
      <c r="ZJ40" s="390"/>
      <c r="ZK40" s="390"/>
      <c r="ZL40" s="390"/>
      <c r="ZM40" s="390"/>
      <c r="ZN40" s="390"/>
      <c r="ZO40" s="390"/>
      <c r="ZP40" s="390"/>
      <c r="ZQ40" s="390"/>
      <c r="ZR40" s="390"/>
      <c r="ZS40" s="390"/>
      <c r="ZT40" s="390"/>
      <c r="ZU40" s="390"/>
      <c r="ZV40" s="390"/>
      <c r="ZW40" s="390"/>
      <c r="ZX40" s="390"/>
      <c r="ZY40" s="390"/>
      <c r="ZZ40" s="390"/>
      <c r="AAA40" s="390"/>
      <c r="AAB40" s="390"/>
      <c r="AAC40" s="390"/>
      <c r="AAD40" s="390"/>
      <c r="AAE40" s="390"/>
      <c r="AAF40" s="390"/>
      <c r="AAG40" s="390"/>
      <c r="AAH40" s="390"/>
      <c r="AAI40" s="390"/>
      <c r="AAJ40" s="390"/>
      <c r="AAK40" s="390"/>
      <c r="AAL40" s="390"/>
      <c r="AAM40" s="390"/>
      <c r="AAN40" s="390"/>
      <c r="AAO40" s="390"/>
      <c r="AAP40" s="390"/>
      <c r="AAQ40" s="390"/>
      <c r="AAR40" s="390"/>
      <c r="AAS40" s="390"/>
      <c r="AAT40" s="390"/>
      <c r="AAU40" s="390"/>
      <c r="AAV40" s="390"/>
      <c r="AAW40" s="390"/>
      <c r="AAX40" s="390"/>
      <c r="AAY40" s="390"/>
      <c r="AAZ40" s="390"/>
      <c r="ABA40" s="390"/>
      <c r="ABB40" s="390"/>
      <c r="ABC40" s="390"/>
      <c r="ABD40" s="390"/>
      <c r="ABE40" s="390"/>
      <c r="ABF40" s="390"/>
      <c r="ABG40" s="390"/>
      <c r="ABH40" s="390"/>
      <c r="ABI40" s="390"/>
      <c r="ABJ40" s="390"/>
      <c r="ABK40" s="390"/>
      <c r="ABL40" s="390"/>
      <c r="ABM40" s="390"/>
      <c r="ABN40" s="390"/>
      <c r="ABO40" s="390"/>
      <c r="ABP40" s="390"/>
      <c r="ABQ40" s="390"/>
      <c r="ABR40" s="390"/>
      <c r="ABS40" s="390"/>
      <c r="ABT40" s="390"/>
      <c r="ABU40" s="390"/>
      <c r="ABV40" s="390"/>
      <c r="ABW40" s="390"/>
      <c r="ABX40" s="390"/>
      <c r="ABY40" s="390"/>
      <c r="ABZ40" s="390"/>
      <c r="ACA40" s="390"/>
      <c r="ACB40" s="390"/>
      <c r="ACC40" s="390"/>
      <c r="ACD40" s="390"/>
      <c r="ACE40" s="390"/>
      <c r="ACF40" s="390"/>
      <c r="ACG40" s="390"/>
      <c r="ACH40" s="390"/>
      <c r="ACI40" s="390"/>
      <c r="ACJ40" s="390"/>
      <c r="ACK40" s="390"/>
      <c r="ACL40" s="390"/>
      <c r="ACM40" s="390"/>
      <c r="ACN40" s="390"/>
      <c r="ACO40" s="390"/>
      <c r="ACP40" s="390"/>
      <c r="ACQ40" s="390"/>
      <c r="ACR40" s="390"/>
      <c r="ACS40" s="390"/>
      <c r="ACT40" s="390"/>
      <c r="ACU40" s="390"/>
      <c r="ACV40" s="390"/>
      <c r="ACW40" s="390"/>
      <c r="ACX40" s="390"/>
      <c r="ACY40" s="390"/>
      <c r="ACZ40" s="390"/>
      <c r="ADA40" s="390"/>
      <c r="ADB40" s="390"/>
      <c r="ADC40" s="390"/>
      <c r="ADD40" s="390"/>
      <c r="ADE40" s="390"/>
      <c r="ADF40" s="390"/>
      <c r="ADG40" s="390"/>
      <c r="ADH40" s="390"/>
      <c r="ADI40" s="390"/>
      <c r="ADJ40" s="390"/>
      <c r="ADK40" s="390"/>
      <c r="ADL40" s="390"/>
      <c r="ADM40" s="390"/>
      <c r="ADN40" s="390"/>
      <c r="ADO40" s="390"/>
      <c r="ADP40" s="390"/>
      <c r="ADQ40" s="390"/>
      <c r="ADR40" s="390"/>
      <c r="ADS40" s="390"/>
      <c r="ADT40" s="390"/>
      <c r="ADU40" s="390"/>
      <c r="ADV40" s="390"/>
      <c r="ADW40" s="390"/>
      <c r="ADX40" s="390"/>
      <c r="ADY40" s="390"/>
      <c r="ADZ40" s="390"/>
      <c r="AEA40" s="390"/>
      <c r="AEB40" s="390"/>
      <c r="AEC40" s="390"/>
      <c r="AED40" s="390"/>
      <c r="AEE40" s="390"/>
      <c r="AEF40" s="390"/>
      <c r="AEG40" s="390"/>
      <c r="AEH40" s="390"/>
      <c r="AEI40" s="390"/>
      <c r="AEJ40" s="390"/>
      <c r="AEK40" s="390"/>
      <c r="AEL40" s="390"/>
      <c r="AEM40" s="390"/>
      <c r="AEN40" s="390"/>
      <c r="AEO40" s="390"/>
      <c r="AEP40" s="390"/>
      <c r="AEQ40" s="390"/>
      <c r="AER40" s="390"/>
      <c r="AES40" s="390"/>
      <c r="AET40" s="390"/>
      <c r="AEU40" s="390"/>
      <c r="AEV40" s="390"/>
      <c r="AEW40" s="390"/>
      <c r="AEX40" s="390"/>
      <c r="AEY40" s="390"/>
      <c r="AEZ40" s="390"/>
      <c r="AFA40" s="390"/>
      <c r="AFB40" s="390"/>
      <c r="AFC40" s="390"/>
      <c r="AFD40" s="390"/>
      <c r="AFE40" s="390"/>
      <c r="AFF40" s="390"/>
      <c r="AFG40" s="390"/>
      <c r="AFH40" s="390"/>
      <c r="AFI40" s="390"/>
      <c r="AFJ40" s="390"/>
      <c r="AFK40" s="390"/>
      <c r="AFL40" s="390"/>
      <c r="AFM40" s="390"/>
      <c r="AFN40" s="390"/>
      <c r="AFO40" s="390"/>
      <c r="AFP40" s="390"/>
      <c r="AFQ40" s="390"/>
      <c r="AFR40" s="390"/>
      <c r="AFS40" s="390"/>
      <c r="AFT40" s="390"/>
      <c r="AFU40" s="390"/>
      <c r="AFV40" s="390"/>
      <c r="AFW40" s="390"/>
      <c r="AFX40" s="390"/>
      <c r="AFY40" s="390"/>
      <c r="AFZ40" s="390"/>
      <c r="AGA40" s="390"/>
      <c r="AGB40" s="390"/>
      <c r="AGC40" s="390"/>
      <c r="AGD40" s="390"/>
      <c r="AGE40" s="390"/>
      <c r="AGF40" s="390"/>
      <c r="AGG40" s="390"/>
      <c r="AGH40" s="390"/>
      <c r="AGI40" s="390"/>
      <c r="AGJ40" s="390"/>
      <c r="AGK40" s="390"/>
      <c r="AGL40" s="390"/>
      <c r="AGM40" s="390"/>
      <c r="AGN40" s="390"/>
      <c r="AGO40" s="390"/>
      <c r="AGP40" s="390"/>
      <c r="AGQ40" s="390"/>
      <c r="AGR40" s="390"/>
      <c r="AGS40" s="390"/>
      <c r="AGT40" s="390"/>
      <c r="AGU40" s="390"/>
      <c r="AGV40" s="390"/>
      <c r="AGW40" s="390"/>
      <c r="AGX40" s="390"/>
      <c r="AGY40" s="390"/>
      <c r="AGZ40" s="390"/>
      <c r="AHA40" s="390"/>
      <c r="AHB40" s="390"/>
      <c r="AHC40" s="390"/>
      <c r="AHD40" s="390"/>
      <c r="AHE40" s="390"/>
      <c r="AHF40" s="390"/>
      <c r="AHG40" s="390"/>
      <c r="AHH40" s="390"/>
      <c r="AHI40" s="390"/>
      <c r="AHJ40" s="390"/>
      <c r="AHK40" s="390"/>
      <c r="AHL40" s="390"/>
      <c r="AHM40" s="390"/>
      <c r="AHN40" s="390"/>
      <c r="AHO40" s="390"/>
      <c r="AHP40" s="390"/>
      <c r="AHQ40" s="390"/>
      <c r="AHR40" s="390"/>
      <c r="AHS40" s="390"/>
      <c r="AHT40" s="390"/>
      <c r="AHU40" s="390"/>
      <c r="AHV40" s="390"/>
      <c r="AHW40" s="390"/>
      <c r="AHX40" s="390"/>
      <c r="AHY40" s="390"/>
      <c r="AHZ40" s="390"/>
      <c r="AIA40" s="390"/>
      <c r="AIB40" s="390"/>
      <c r="AIC40" s="390"/>
      <c r="AID40" s="390"/>
      <c r="AIE40" s="390"/>
      <c r="AIF40" s="390"/>
      <c r="AIG40" s="390"/>
      <c r="AIH40" s="390"/>
      <c r="AII40" s="390"/>
      <c r="AIJ40" s="390"/>
      <c r="AIK40" s="390"/>
      <c r="AIL40" s="390"/>
      <c r="AIM40" s="390"/>
      <c r="AIN40" s="390"/>
      <c r="AIO40" s="390"/>
      <c r="AIP40" s="390"/>
      <c r="AIQ40" s="390"/>
      <c r="AIR40" s="390"/>
      <c r="AIS40" s="390"/>
      <c r="AIT40" s="390"/>
      <c r="AIU40" s="390"/>
      <c r="AIV40" s="390"/>
      <c r="AIW40" s="390"/>
      <c r="AIX40" s="390"/>
      <c r="AIY40" s="390"/>
      <c r="AIZ40" s="390"/>
      <c r="AJA40" s="390"/>
      <c r="AJB40" s="390"/>
      <c r="AJC40" s="390"/>
      <c r="AJD40" s="390"/>
      <c r="AJE40" s="390"/>
      <c r="AJF40" s="390"/>
      <c r="AJG40" s="390"/>
      <c r="AJH40" s="390"/>
      <c r="AJI40" s="390"/>
      <c r="AJJ40" s="390"/>
      <c r="AJK40" s="390"/>
      <c r="AJL40" s="390"/>
      <c r="AJM40" s="390"/>
      <c r="AJN40" s="390"/>
      <c r="AJO40" s="390"/>
      <c r="AJP40" s="390"/>
      <c r="AJQ40" s="390"/>
      <c r="AJR40" s="390"/>
      <c r="AJS40" s="390"/>
      <c r="AJT40" s="390"/>
      <c r="AJU40" s="390"/>
      <c r="AJV40" s="390"/>
      <c r="AJW40" s="390"/>
      <c r="AJX40" s="390"/>
      <c r="AJY40" s="390"/>
      <c r="AJZ40" s="390"/>
      <c r="AKA40" s="390"/>
      <c r="AKB40" s="390"/>
      <c r="AKC40" s="390"/>
      <c r="AKD40" s="390"/>
      <c r="AKE40" s="390"/>
      <c r="AKF40" s="390"/>
      <c r="AKG40" s="390"/>
      <c r="AKH40" s="390"/>
      <c r="AKI40" s="390"/>
      <c r="AKJ40" s="390"/>
      <c r="AKK40" s="390"/>
      <c r="AKL40" s="390"/>
      <c r="AKM40" s="390"/>
      <c r="AKN40" s="390"/>
      <c r="AKO40" s="390"/>
      <c r="AKP40" s="390"/>
      <c r="AKQ40" s="390"/>
      <c r="AKR40" s="390"/>
      <c r="AKS40" s="390"/>
      <c r="AKT40" s="390"/>
      <c r="AKU40" s="390"/>
      <c r="AKV40" s="390"/>
      <c r="AKW40" s="390"/>
      <c r="AKX40" s="390"/>
      <c r="AKY40" s="390"/>
      <c r="AKZ40" s="390"/>
      <c r="ALA40" s="390"/>
      <c r="ALB40" s="390"/>
      <c r="ALC40" s="390"/>
      <c r="ALD40" s="390"/>
      <c r="ALE40" s="390"/>
      <c r="ALF40" s="390"/>
      <c r="ALG40" s="390"/>
      <c r="ALH40" s="390"/>
      <c r="ALI40" s="390"/>
      <c r="ALJ40" s="390"/>
      <c r="ALK40" s="390"/>
      <c r="ALL40" s="390"/>
      <c r="ALM40" s="390"/>
      <c r="ALN40" s="390"/>
      <c r="ALO40" s="390"/>
      <c r="ALP40" s="390"/>
      <c r="ALQ40" s="390"/>
      <c r="ALR40" s="390"/>
      <c r="ALS40" s="390"/>
      <c r="ALT40" s="390"/>
      <c r="ALU40" s="390"/>
      <c r="ALV40" s="390"/>
      <c r="ALW40" s="390"/>
      <c r="ALX40" s="390"/>
      <c r="ALY40" s="390"/>
      <c r="ALZ40" s="390"/>
      <c r="AMA40" s="390"/>
      <c r="AMB40" s="390"/>
      <c r="AMC40" s="390"/>
      <c r="AMD40" s="390"/>
      <c r="AME40" s="390"/>
      <c r="AMF40" s="390"/>
      <c r="AMG40" s="390"/>
      <c r="AMH40" s="390"/>
      <c r="AMI40" s="390"/>
      <c r="AMJ40" s="390"/>
    </row>
    <row r="41" spans="1:1024" customFormat="1" ht="17.45" customHeight="1" x14ac:dyDescent="0.2">
      <c r="A41" s="413"/>
      <c r="B41" s="414"/>
      <c r="C41" s="414"/>
      <c r="D41" s="414"/>
      <c r="E41" s="414"/>
      <c r="F41" s="414"/>
      <c r="G41" s="414"/>
      <c r="H41" s="415"/>
      <c r="I41" s="391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  <c r="AA41" s="390"/>
      <c r="AB41" s="390"/>
      <c r="AC41" s="390"/>
      <c r="AD41" s="390"/>
      <c r="AE41" s="390"/>
      <c r="AF41" s="390"/>
      <c r="AG41" s="390"/>
      <c r="AH41" s="390"/>
      <c r="AI41" s="390"/>
      <c r="AJ41" s="390"/>
      <c r="AK41" s="390"/>
      <c r="AL41" s="390"/>
      <c r="AM41" s="390"/>
      <c r="AN41" s="390"/>
      <c r="AO41" s="390"/>
      <c r="AP41" s="390"/>
      <c r="AQ41" s="390"/>
      <c r="AR41" s="390"/>
      <c r="AS41" s="390"/>
      <c r="AT41" s="390"/>
      <c r="AU41" s="390"/>
      <c r="AV41" s="390"/>
      <c r="AW41" s="390"/>
      <c r="AX41" s="390"/>
      <c r="AY41" s="390"/>
      <c r="AZ41" s="390"/>
      <c r="BA41" s="390"/>
      <c r="BB41" s="390"/>
      <c r="BC41" s="390"/>
      <c r="BD41" s="390"/>
      <c r="BE41" s="390"/>
      <c r="BF41" s="390"/>
      <c r="BG41" s="390"/>
      <c r="BH41" s="390"/>
      <c r="BI41" s="390"/>
      <c r="BJ41" s="390"/>
      <c r="BK41" s="390"/>
      <c r="BL41" s="390"/>
      <c r="BM41" s="390"/>
      <c r="BN41" s="390"/>
      <c r="BO41" s="390"/>
      <c r="BP41" s="390"/>
      <c r="BQ41" s="390"/>
      <c r="BR41" s="390"/>
      <c r="BS41" s="390"/>
      <c r="BT41" s="390"/>
      <c r="BU41" s="390"/>
      <c r="BV41" s="390"/>
      <c r="BW41" s="390"/>
      <c r="BX41" s="390"/>
      <c r="BY41" s="390"/>
      <c r="BZ41" s="390"/>
      <c r="CA41" s="390"/>
      <c r="CB41" s="390"/>
      <c r="CC41" s="390"/>
      <c r="CD41" s="390"/>
      <c r="CE41" s="390"/>
      <c r="CF41" s="390"/>
      <c r="CG41" s="390"/>
      <c r="CH41" s="390"/>
      <c r="CI41" s="390"/>
      <c r="CJ41" s="390"/>
      <c r="CK41" s="390"/>
      <c r="CL41" s="390"/>
      <c r="CM41" s="390"/>
      <c r="CN41" s="390"/>
      <c r="CO41" s="390"/>
      <c r="CP41" s="390"/>
      <c r="CQ41" s="390"/>
      <c r="CR41" s="390"/>
      <c r="CS41" s="390"/>
      <c r="CT41" s="390"/>
      <c r="CU41" s="390"/>
      <c r="CV41" s="390"/>
      <c r="CW41" s="390"/>
      <c r="CX41" s="390"/>
      <c r="CY41" s="390"/>
      <c r="CZ41" s="390"/>
      <c r="DA41" s="390"/>
      <c r="DB41" s="390"/>
      <c r="DC41" s="390"/>
      <c r="DD41" s="390"/>
      <c r="DE41" s="390"/>
      <c r="DF41" s="390"/>
      <c r="DG41" s="390"/>
      <c r="DH41" s="390"/>
      <c r="DI41" s="390"/>
      <c r="DJ41" s="390"/>
      <c r="DK41" s="390"/>
      <c r="DL41" s="390"/>
      <c r="DM41" s="390"/>
      <c r="DN41" s="390"/>
      <c r="DO41" s="390"/>
      <c r="DP41" s="390"/>
      <c r="DQ41" s="390"/>
      <c r="DR41" s="390"/>
      <c r="DS41" s="390"/>
      <c r="DT41" s="390"/>
      <c r="DU41" s="390"/>
      <c r="DV41" s="390"/>
      <c r="DW41" s="390"/>
      <c r="DX41" s="390"/>
      <c r="DY41" s="390"/>
      <c r="DZ41" s="390"/>
      <c r="EA41" s="390"/>
      <c r="EB41" s="390"/>
      <c r="EC41" s="390"/>
      <c r="ED41" s="390"/>
      <c r="EE41" s="390"/>
      <c r="EF41" s="390"/>
      <c r="EG41" s="390"/>
      <c r="EH41" s="390"/>
      <c r="EI41" s="390"/>
      <c r="EJ41" s="390"/>
      <c r="EK41" s="390"/>
      <c r="EL41" s="390"/>
      <c r="EM41" s="390"/>
      <c r="EN41" s="390"/>
      <c r="EO41" s="390"/>
      <c r="EP41" s="390"/>
      <c r="EQ41" s="390"/>
      <c r="ER41" s="390"/>
      <c r="ES41" s="390"/>
      <c r="ET41" s="390"/>
      <c r="EU41" s="390"/>
      <c r="EV41" s="390"/>
      <c r="EW41" s="390"/>
      <c r="EX41" s="390"/>
      <c r="EY41" s="390"/>
      <c r="EZ41" s="390"/>
      <c r="FA41" s="390"/>
      <c r="FB41" s="390"/>
      <c r="FC41" s="390"/>
      <c r="FD41" s="390"/>
      <c r="FE41" s="390"/>
      <c r="FF41" s="390"/>
      <c r="FG41" s="390"/>
      <c r="FH41" s="390"/>
      <c r="FI41" s="390"/>
      <c r="FJ41" s="390"/>
      <c r="FK41" s="390"/>
      <c r="FL41" s="390"/>
      <c r="FM41" s="390"/>
      <c r="FN41" s="390"/>
      <c r="FO41" s="390"/>
      <c r="FP41" s="390"/>
      <c r="FQ41" s="390"/>
      <c r="FR41" s="390"/>
      <c r="FS41" s="390"/>
      <c r="FT41" s="390"/>
      <c r="FU41" s="390"/>
      <c r="FV41" s="390"/>
      <c r="FW41" s="390"/>
      <c r="FX41" s="390"/>
      <c r="FY41" s="390"/>
      <c r="FZ41" s="390"/>
      <c r="GA41" s="390"/>
      <c r="GB41" s="390"/>
      <c r="GC41" s="390"/>
      <c r="GD41" s="390"/>
      <c r="GE41" s="390"/>
      <c r="GF41" s="390"/>
      <c r="GG41" s="390"/>
      <c r="GH41" s="390"/>
      <c r="GI41" s="390"/>
      <c r="GJ41" s="390"/>
      <c r="GK41" s="390"/>
      <c r="GL41" s="390"/>
      <c r="GM41" s="390"/>
      <c r="GN41" s="390"/>
      <c r="GO41" s="390"/>
      <c r="GP41" s="390"/>
      <c r="GQ41" s="390"/>
      <c r="GR41" s="390"/>
      <c r="GS41" s="390"/>
      <c r="GT41" s="390"/>
      <c r="GU41" s="390"/>
      <c r="GV41" s="390"/>
      <c r="GW41" s="390"/>
      <c r="GX41" s="390"/>
      <c r="GY41" s="390"/>
      <c r="GZ41" s="390"/>
      <c r="HA41" s="390"/>
      <c r="HB41" s="390"/>
      <c r="HC41" s="390"/>
      <c r="HD41" s="390"/>
      <c r="HE41" s="390"/>
      <c r="HF41" s="390"/>
      <c r="HG41" s="390"/>
      <c r="HH41" s="390"/>
      <c r="HI41" s="390"/>
      <c r="HJ41" s="390"/>
      <c r="HK41" s="390"/>
      <c r="HL41" s="390"/>
      <c r="HM41" s="390"/>
      <c r="HN41" s="390"/>
      <c r="HO41" s="390"/>
      <c r="HP41" s="390"/>
      <c r="HQ41" s="390"/>
      <c r="HR41" s="390"/>
      <c r="HS41" s="390"/>
      <c r="HT41" s="390"/>
      <c r="HU41" s="390"/>
      <c r="HV41" s="390"/>
      <c r="HW41" s="390"/>
      <c r="HX41" s="390"/>
      <c r="HY41" s="390"/>
      <c r="HZ41" s="390"/>
      <c r="IA41" s="390"/>
      <c r="IB41" s="390"/>
      <c r="IC41" s="390"/>
      <c r="ID41" s="390"/>
      <c r="IE41" s="390"/>
      <c r="IF41" s="390"/>
      <c r="IG41" s="390"/>
      <c r="IH41" s="390"/>
      <c r="II41" s="390"/>
      <c r="IJ41" s="390"/>
      <c r="IK41" s="390"/>
      <c r="IL41" s="390"/>
      <c r="IM41" s="390"/>
      <c r="IN41" s="390"/>
      <c r="IO41" s="390"/>
      <c r="IP41" s="390"/>
      <c r="IQ41" s="390"/>
      <c r="IR41" s="390"/>
      <c r="IS41" s="390"/>
      <c r="IT41" s="390"/>
      <c r="IU41" s="390"/>
      <c r="IV41" s="390"/>
      <c r="IW41" s="390"/>
      <c r="IX41" s="390"/>
      <c r="IY41" s="390"/>
      <c r="IZ41" s="390"/>
      <c r="JA41" s="390"/>
      <c r="JB41" s="390"/>
      <c r="JC41" s="390"/>
      <c r="JD41" s="390"/>
      <c r="JE41" s="390"/>
      <c r="JF41" s="390"/>
      <c r="JG41" s="390"/>
      <c r="JH41" s="390"/>
      <c r="JI41" s="390"/>
      <c r="JJ41" s="390"/>
      <c r="JK41" s="390"/>
      <c r="JL41" s="390"/>
      <c r="JM41" s="390"/>
      <c r="JN41" s="390"/>
      <c r="JO41" s="390"/>
      <c r="JP41" s="390"/>
      <c r="JQ41" s="390"/>
      <c r="JR41" s="390"/>
      <c r="JS41" s="390"/>
      <c r="JT41" s="390"/>
      <c r="JU41" s="390"/>
      <c r="JV41" s="390"/>
      <c r="JW41" s="390"/>
      <c r="JX41" s="390"/>
      <c r="JY41" s="390"/>
      <c r="JZ41" s="390"/>
      <c r="KA41" s="390"/>
      <c r="KB41" s="390"/>
      <c r="KC41" s="390"/>
      <c r="KD41" s="390"/>
      <c r="KE41" s="390"/>
      <c r="KF41" s="390"/>
      <c r="KG41" s="390"/>
      <c r="KH41" s="390"/>
      <c r="KI41" s="390"/>
      <c r="KJ41" s="390"/>
      <c r="KK41" s="390"/>
      <c r="KL41" s="390"/>
      <c r="KM41" s="390"/>
      <c r="KN41" s="390"/>
      <c r="KO41" s="390"/>
      <c r="KP41" s="390"/>
      <c r="KQ41" s="390"/>
      <c r="KR41" s="390"/>
      <c r="KS41" s="390"/>
      <c r="KT41" s="390"/>
      <c r="KU41" s="390"/>
      <c r="KV41" s="390"/>
      <c r="KW41" s="390"/>
      <c r="KX41" s="390"/>
      <c r="KY41" s="390"/>
      <c r="KZ41" s="390"/>
      <c r="LA41" s="390"/>
      <c r="LB41" s="390"/>
      <c r="LC41" s="390"/>
      <c r="LD41" s="390"/>
      <c r="LE41" s="390"/>
      <c r="LF41" s="390"/>
      <c r="LG41" s="390"/>
      <c r="LH41" s="390"/>
      <c r="LI41" s="390"/>
      <c r="LJ41" s="390"/>
      <c r="LK41" s="390"/>
      <c r="LL41" s="390"/>
      <c r="LM41" s="390"/>
      <c r="LN41" s="390"/>
      <c r="LO41" s="390"/>
      <c r="LP41" s="390"/>
      <c r="LQ41" s="390"/>
      <c r="LR41" s="390"/>
      <c r="LS41" s="390"/>
      <c r="LT41" s="390"/>
      <c r="LU41" s="390"/>
      <c r="LV41" s="390"/>
      <c r="LW41" s="390"/>
      <c r="LX41" s="390"/>
      <c r="LY41" s="390"/>
      <c r="LZ41" s="390"/>
      <c r="MA41" s="390"/>
      <c r="MB41" s="390"/>
      <c r="MC41" s="390"/>
      <c r="MD41" s="390"/>
      <c r="ME41" s="390"/>
      <c r="MF41" s="390"/>
      <c r="MG41" s="390"/>
      <c r="MH41" s="390"/>
      <c r="MI41" s="390"/>
      <c r="MJ41" s="390"/>
      <c r="MK41" s="390"/>
      <c r="ML41" s="390"/>
      <c r="MM41" s="390"/>
      <c r="MN41" s="390"/>
      <c r="MO41" s="390"/>
      <c r="MP41" s="390"/>
      <c r="MQ41" s="390"/>
      <c r="MR41" s="390"/>
      <c r="MS41" s="390"/>
      <c r="MT41" s="390"/>
      <c r="MU41" s="390"/>
      <c r="MV41" s="390"/>
      <c r="MW41" s="390"/>
      <c r="MX41" s="390"/>
      <c r="MY41" s="390"/>
      <c r="MZ41" s="390"/>
      <c r="NA41" s="390"/>
      <c r="NB41" s="390"/>
      <c r="NC41" s="390"/>
      <c r="ND41" s="390"/>
      <c r="NE41" s="390"/>
      <c r="NF41" s="390"/>
      <c r="NG41" s="390"/>
      <c r="NH41" s="390"/>
      <c r="NI41" s="390"/>
      <c r="NJ41" s="390"/>
      <c r="NK41" s="390"/>
      <c r="NL41" s="390"/>
      <c r="NM41" s="390"/>
      <c r="NN41" s="390"/>
      <c r="NO41" s="390"/>
      <c r="NP41" s="390"/>
      <c r="NQ41" s="390"/>
      <c r="NR41" s="390"/>
      <c r="NS41" s="390"/>
      <c r="NT41" s="390"/>
      <c r="NU41" s="390"/>
      <c r="NV41" s="390"/>
      <c r="NW41" s="390"/>
      <c r="NX41" s="390"/>
      <c r="NY41" s="390"/>
      <c r="NZ41" s="390"/>
      <c r="OA41" s="390"/>
      <c r="OB41" s="390"/>
      <c r="OC41" s="390"/>
      <c r="OD41" s="390"/>
      <c r="OE41" s="390"/>
      <c r="OF41" s="390"/>
      <c r="OG41" s="390"/>
      <c r="OH41" s="390"/>
      <c r="OI41" s="390"/>
      <c r="OJ41" s="390"/>
      <c r="OK41" s="390"/>
      <c r="OL41" s="390"/>
      <c r="OM41" s="390"/>
      <c r="ON41" s="390"/>
      <c r="OO41" s="390"/>
      <c r="OP41" s="390"/>
      <c r="OQ41" s="390"/>
      <c r="OR41" s="390"/>
      <c r="OS41" s="390"/>
      <c r="OT41" s="390"/>
      <c r="OU41" s="390"/>
      <c r="OV41" s="390"/>
      <c r="OW41" s="390"/>
      <c r="OX41" s="390"/>
      <c r="OY41" s="390"/>
      <c r="OZ41" s="390"/>
      <c r="PA41" s="390"/>
      <c r="PB41" s="390"/>
      <c r="PC41" s="390"/>
      <c r="PD41" s="390"/>
      <c r="PE41" s="390"/>
      <c r="PF41" s="390"/>
      <c r="PG41" s="390"/>
      <c r="PH41" s="390"/>
      <c r="PI41" s="390"/>
      <c r="PJ41" s="390"/>
      <c r="PK41" s="390"/>
      <c r="PL41" s="390"/>
      <c r="PM41" s="390"/>
      <c r="PN41" s="390"/>
      <c r="PO41" s="390"/>
      <c r="PP41" s="390"/>
      <c r="PQ41" s="390"/>
      <c r="PR41" s="390"/>
      <c r="PS41" s="390"/>
      <c r="PT41" s="390"/>
      <c r="PU41" s="390"/>
      <c r="PV41" s="390"/>
      <c r="PW41" s="390"/>
      <c r="PX41" s="390"/>
      <c r="PY41" s="390"/>
      <c r="PZ41" s="390"/>
      <c r="QA41" s="390"/>
      <c r="QB41" s="390"/>
      <c r="QC41" s="390"/>
      <c r="QD41" s="390"/>
      <c r="QE41" s="390"/>
      <c r="QF41" s="390"/>
      <c r="QG41" s="390"/>
      <c r="QH41" s="390"/>
      <c r="QI41" s="390"/>
      <c r="QJ41" s="390"/>
      <c r="QK41" s="390"/>
      <c r="QL41" s="390"/>
      <c r="QM41" s="390"/>
      <c r="QN41" s="390"/>
      <c r="QO41" s="390"/>
      <c r="QP41" s="390"/>
      <c r="QQ41" s="390"/>
      <c r="QR41" s="390"/>
      <c r="QS41" s="390"/>
      <c r="QT41" s="390"/>
      <c r="QU41" s="390"/>
      <c r="QV41" s="390"/>
      <c r="QW41" s="390"/>
      <c r="QX41" s="390"/>
      <c r="QY41" s="390"/>
      <c r="QZ41" s="390"/>
      <c r="RA41" s="390"/>
      <c r="RB41" s="390"/>
      <c r="RC41" s="390"/>
      <c r="RD41" s="390"/>
      <c r="RE41" s="390"/>
      <c r="RF41" s="390"/>
      <c r="RG41" s="390"/>
      <c r="RH41" s="390"/>
      <c r="RI41" s="390"/>
      <c r="RJ41" s="390"/>
      <c r="RK41" s="390"/>
      <c r="RL41" s="390"/>
      <c r="RM41" s="390"/>
      <c r="RN41" s="390"/>
      <c r="RO41" s="390"/>
      <c r="RP41" s="390"/>
      <c r="RQ41" s="390"/>
      <c r="RR41" s="390"/>
      <c r="RS41" s="390"/>
      <c r="RT41" s="390"/>
      <c r="RU41" s="390"/>
      <c r="RV41" s="390"/>
      <c r="RW41" s="390"/>
      <c r="RX41" s="390"/>
      <c r="RY41" s="390"/>
      <c r="RZ41" s="390"/>
      <c r="SA41" s="390"/>
      <c r="SB41" s="390"/>
      <c r="SC41" s="390"/>
      <c r="SD41" s="390"/>
      <c r="SE41" s="390"/>
      <c r="SF41" s="390"/>
      <c r="SG41" s="390"/>
      <c r="SH41" s="390"/>
      <c r="SI41" s="390"/>
      <c r="SJ41" s="390"/>
      <c r="SK41" s="390"/>
      <c r="SL41" s="390"/>
      <c r="SM41" s="390"/>
      <c r="SN41" s="390"/>
      <c r="SO41" s="390"/>
      <c r="SP41" s="390"/>
      <c r="SQ41" s="390"/>
      <c r="SR41" s="390"/>
      <c r="SS41" s="390"/>
      <c r="ST41" s="390"/>
      <c r="SU41" s="390"/>
      <c r="SV41" s="390"/>
      <c r="SW41" s="390"/>
      <c r="SX41" s="390"/>
      <c r="SY41" s="390"/>
      <c r="SZ41" s="390"/>
      <c r="TA41" s="390"/>
      <c r="TB41" s="390"/>
      <c r="TC41" s="390"/>
      <c r="TD41" s="390"/>
      <c r="TE41" s="390"/>
      <c r="TF41" s="390"/>
      <c r="TG41" s="390"/>
      <c r="TH41" s="390"/>
      <c r="TI41" s="390"/>
      <c r="TJ41" s="390"/>
      <c r="TK41" s="390"/>
      <c r="TL41" s="390"/>
      <c r="TM41" s="390"/>
      <c r="TN41" s="390"/>
      <c r="TO41" s="390"/>
      <c r="TP41" s="390"/>
      <c r="TQ41" s="390"/>
      <c r="TR41" s="390"/>
      <c r="TS41" s="390"/>
      <c r="TT41" s="390"/>
      <c r="TU41" s="390"/>
      <c r="TV41" s="390"/>
      <c r="TW41" s="390"/>
      <c r="TX41" s="390"/>
      <c r="TY41" s="390"/>
      <c r="TZ41" s="390"/>
      <c r="UA41" s="390"/>
      <c r="UB41" s="390"/>
      <c r="UC41" s="390"/>
      <c r="UD41" s="390"/>
      <c r="UE41" s="390"/>
      <c r="UF41" s="390"/>
      <c r="UG41" s="390"/>
      <c r="UH41" s="390"/>
      <c r="UI41" s="390"/>
      <c r="UJ41" s="390"/>
      <c r="UK41" s="390"/>
      <c r="UL41" s="390"/>
      <c r="UM41" s="390"/>
      <c r="UN41" s="390"/>
      <c r="UO41" s="390"/>
      <c r="UP41" s="390"/>
      <c r="UQ41" s="390"/>
      <c r="UR41" s="390"/>
      <c r="US41" s="390"/>
      <c r="UT41" s="390"/>
      <c r="UU41" s="390"/>
      <c r="UV41" s="390"/>
      <c r="UW41" s="390"/>
      <c r="UX41" s="390"/>
      <c r="UY41" s="390"/>
      <c r="UZ41" s="390"/>
      <c r="VA41" s="390"/>
      <c r="VB41" s="390"/>
      <c r="VC41" s="390"/>
      <c r="VD41" s="390"/>
      <c r="VE41" s="390"/>
      <c r="VF41" s="390"/>
      <c r="VG41" s="390"/>
      <c r="VH41" s="390"/>
      <c r="VI41" s="390"/>
      <c r="VJ41" s="390"/>
      <c r="VK41" s="390"/>
      <c r="VL41" s="390"/>
      <c r="VM41" s="390"/>
      <c r="VN41" s="390"/>
      <c r="VO41" s="390"/>
      <c r="VP41" s="390"/>
      <c r="VQ41" s="390"/>
      <c r="VR41" s="390"/>
      <c r="VS41" s="390"/>
      <c r="VT41" s="390"/>
      <c r="VU41" s="390"/>
      <c r="VV41" s="390"/>
      <c r="VW41" s="390"/>
      <c r="VX41" s="390"/>
      <c r="VY41" s="390"/>
      <c r="VZ41" s="390"/>
      <c r="WA41" s="390"/>
      <c r="WB41" s="390"/>
      <c r="WC41" s="390"/>
      <c r="WD41" s="390"/>
      <c r="WE41" s="390"/>
      <c r="WF41" s="390"/>
      <c r="WG41" s="390"/>
      <c r="WH41" s="390"/>
      <c r="WI41" s="390"/>
      <c r="WJ41" s="390"/>
      <c r="WK41" s="390"/>
      <c r="WL41" s="390"/>
      <c r="WM41" s="390"/>
      <c r="WN41" s="390"/>
      <c r="WO41" s="390"/>
      <c r="WP41" s="390"/>
      <c r="WQ41" s="390"/>
      <c r="WR41" s="390"/>
      <c r="WS41" s="390"/>
      <c r="WT41" s="390"/>
      <c r="WU41" s="390"/>
      <c r="WV41" s="390"/>
      <c r="WW41" s="390"/>
      <c r="WX41" s="390"/>
      <c r="WY41" s="390"/>
      <c r="WZ41" s="390"/>
      <c r="XA41" s="390"/>
      <c r="XB41" s="390"/>
      <c r="XC41" s="390"/>
      <c r="XD41" s="390"/>
      <c r="XE41" s="390"/>
      <c r="XF41" s="390"/>
      <c r="XG41" s="390"/>
      <c r="XH41" s="390"/>
      <c r="XI41" s="390"/>
      <c r="XJ41" s="390"/>
      <c r="XK41" s="390"/>
      <c r="XL41" s="390"/>
      <c r="XM41" s="390"/>
      <c r="XN41" s="390"/>
      <c r="XO41" s="390"/>
      <c r="XP41" s="390"/>
      <c r="XQ41" s="390"/>
      <c r="XR41" s="390"/>
      <c r="XS41" s="390"/>
      <c r="XT41" s="390"/>
      <c r="XU41" s="390"/>
      <c r="XV41" s="390"/>
      <c r="XW41" s="390"/>
      <c r="XX41" s="390"/>
      <c r="XY41" s="390"/>
      <c r="XZ41" s="390"/>
      <c r="YA41" s="390"/>
      <c r="YB41" s="390"/>
      <c r="YC41" s="390"/>
      <c r="YD41" s="390"/>
      <c r="YE41" s="390"/>
      <c r="YF41" s="390"/>
      <c r="YG41" s="390"/>
      <c r="YH41" s="390"/>
      <c r="YI41" s="390"/>
      <c r="YJ41" s="390"/>
      <c r="YK41" s="390"/>
      <c r="YL41" s="390"/>
      <c r="YM41" s="390"/>
      <c r="YN41" s="390"/>
      <c r="YO41" s="390"/>
      <c r="YP41" s="390"/>
      <c r="YQ41" s="390"/>
      <c r="YR41" s="390"/>
      <c r="YS41" s="390"/>
      <c r="YT41" s="390"/>
      <c r="YU41" s="390"/>
      <c r="YV41" s="390"/>
      <c r="YW41" s="390"/>
      <c r="YX41" s="390"/>
      <c r="YY41" s="390"/>
      <c r="YZ41" s="390"/>
      <c r="ZA41" s="390"/>
      <c r="ZB41" s="390"/>
      <c r="ZC41" s="390"/>
      <c r="ZD41" s="390"/>
      <c r="ZE41" s="390"/>
      <c r="ZF41" s="390"/>
      <c r="ZG41" s="390"/>
      <c r="ZH41" s="390"/>
      <c r="ZI41" s="390"/>
      <c r="ZJ41" s="390"/>
      <c r="ZK41" s="390"/>
      <c r="ZL41" s="390"/>
      <c r="ZM41" s="390"/>
      <c r="ZN41" s="390"/>
      <c r="ZO41" s="390"/>
      <c r="ZP41" s="390"/>
      <c r="ZQ41" s="390"/>
      <c r="ZR41" s="390"/>
      <c r="ZS41" s="390"/>
      <c r="ZT41" s="390"/>
      <c r="ZU41" s="390"/>
      <c r="ZV41" s="390"/>
      <c r="ZW41" s="390"/>
      <c r="ZX41" s="390"/>
      <c r="ZY41" s="390"/>
      <c r="ZZ41" s="390"/>
      <c r="AAA41" s="390"/>
      <c r="AAB41" s="390"/>
      <c r="AAC41" s="390"/>
      <c r="AAD41" s="390"/>
      <c r="AAE41" s="390"/>
      <c r="AAF41" s="390"/>
      <c r="AAG41" s="390"/>
      <c r="AAH41" s="390"/>
      <c r="AAI41" s="390"/>
      <c r="AAJ41" s="390"/>
      <c r="AAK41" s="390"/>
      <c r="AAL41" s="390"/>
      <c r="AAM41" s="390"/>
      <c r="AAN41" s="390"/>
      <c r="AAO41" s="390"/>
      <c r="AAP41" s="390"/>
      <c r="AAQ41" s="390"/>
      <c r="AAR41" s="390"/>
      <c r="AAS41" s="390"/>
      <c r="AAT41" s="390"/>
      <c r="AAU41" s="390"/>
      <c r="AAV41" s="390"/>
      <c r="AAW41" s="390"/>
      <c r="AAX41" s="390"/>
      <c r="AAY41" s="390"/>
      <c r="AAZ41" s="390"/>
      <c r="ABA41" s="390"/>
      <c r="ABB41" s="390"/>
      <c r="ABC41" s="390"/>
      <c r="ABD41" s="390"/>
      <c r="ABE41" s="390"/>
      <c r="ABF41" s="390"/>
      <c r="ABG41" s="390"/>
      <c r="ABH41" s="390"/>
      <c r="ABI41" s="390"/>
      <c r="ABJ41" s="390"/>
      <c r="ABK41" s="390"/>
      <c r="ABL41" s="390"/>
      <c r="ABM41" s="390"/>
      <c r="ABN41" s="390"/>
      <c r="ABO41" s="390"/>
      <c r="ABP41" s="390"/>
      <c r="ABQ41" s="390"/>
      <c r="ABR41" s="390"/>
      <c r="ABS41" s="390"/>
      <c r="ABT41" s="390"/>
      <c r="ABU41" s="390"/>
      <c r="ABV41" s="390"/>
      <c r="ABW41" s="390"/>
      <c r="ABX41" s="390"/>
      <c r="ABY41" s="390"/>
      <c r="ABZ41" s="390"/>
      <c r="ACA41" s="390"/>
      <c r="ACB41" s="390"/>
      <c r="ACC41" s="390"/>
      <c r="ACD41" s="390"/>
      <c r="ACE41" s="390"/>
      <c r="ACF41" s="390"/>
      <c r="ACG41" s="390"/>
      <c r="ACH41" s="390"/>
      <c r="ACI41" s="390"/>
      <c r="ACJ41" s="390"/>
      <c r="ACK41" s="390"/>
      <c r="ACL41" s="390"/>
      <c r="ACM41" s="390"/>
      <c r="ACN41" s="390"/>
      <c r="ACO41" s="390"/>
      <c r="ACP41" s="390"/>
      <c r="ACQ41" s="390"/>
      <c r="ACR41" s="390"/>
      <c r="ACS41" s="390"/>
      <c r="ACT41" s="390"/>
      <c r="ACU41" s="390"/>
      <c r="ACV41" s="390"/>
      <c r="ACW41" s="390"/>
      <c r="ACX41" s="390"/>
      <c r="ACY41" s="390"/>
      <c r="ACZ41" s="390"/>
      <c r="ADA41" s="390"/>
      <c r="ADB41" s="390"/>
      <c r="ADC41" s="390"/>
      <c r="ADD41" s="390"/>
      <c r="ADE41" s="390"/>
      <c r="ADF41" s="390"/>
      <c r="ADG41" s="390"/>
      <c r="ADH41" s="390"/>
      <c r="ADI41" s="390"/>
      <c r="ADJ41" s="390"/>
      <c r="ADK41" s="390"/>
      <c r="ADL41" s="390"/>
      <c r="ADM41" s="390"/>
      <c r="ADN41" s="390"/>
      <c r="ADO41" s="390"/>
      <c r="ADP41" s="390"/>
      <c r="ADQ41" s="390"/>
      <c r="ADR41" s="390"/>
      <c r="ADS41" s="390"/>
      <c r="ADT41" s="390"/>
      <c r="ADU41" s="390"/>
      <c r="ADV41" s="390"/>
      <c r="ADW41" s="390"/>
      <c r="ADX41" s="390"/>
      <c r="ADY41" s="390"/>
      <c r="ADZ41" s="390"/>
      <c r="AEA41" s="390"/>
      <c r="AEB41" s="390"/>
      <c r="AEC41" s="390"/>
      <c r="AED41" s="390"/>
      <c r="AEE41" s="390"/>
      <c r="AEF41" s="390"/>
      <c r="AEG41" s="390"/>
      <c r="AEH41" s="390"/>
      <c r="AEI41" s="390"/>
      <c r="AEJ41" s="390"/>
      <c r="AEK41" s="390"/>
      <c r="AEL41" s="390"/>
      <c r="AEM41" s="390"/>
      <c r="AEN41" s="390"/>
      <c r="AEO41" s="390"/>
      <c r="AEP41" s="390"/>
      <c r="AEQ41" s="390"/>
      <c r="AER41" s="390"/>
      <c r="AES41" s="390"/>
      <c r="AET41" s="390"/>
      <c r="AEU41" s="390"/>
      <c r="AEV41" s="390"/>
      <c r="AEW41" s="390"/>
      <c r="AEX41" s="390"/>
      <c r="AEY41" s="390"/>
      <c r="AEZ41" s="390"/>
      <c r="AFA41" s="390"/>
      <c r="AFB41" s="390"/>
      <c r="AFC41" s="390"/>
      <c r="AFD41" s="390"/>
      <c r="AFE41" s="390"/>
      <c r="AFF41" s="390"/>
      <c r="AFG41" s="390"/>
      <c r="AFH41" s="390"/>
      <c r="AFI41" s="390"/>
      <c r="AFJ41" s="390"/>
      <c r="AFK41" s="390"/>
      <c r="AFL41" s="390"/>
      <c r="AFM41" s="390"/>
      <c r="AFN41" s="390"/>
      <c r="AFO41" s="390"/>
      <c r="AFP41" s="390"/>
      <c r="AFQ41" s="390"/>
      <c r="AFR41" s="390"/>
      <c r="AFS41" s="390"/>
      <c r="AFT41" s="390"/>
      <c r="AFU41" s="390"/>
      <c r="AFV41" s="390"/>
      <c r="AFW41" s="390"/>
      <c r="AFX41" s="390"/>
      <c r="AFY41" s="390"/>
      <c r="AFZ41" s="390"/>
      <c r="AGA41" s="390"/>
      <c r="AGB41" s="390"/>
      <c r="AGC41" s="390"/>
      <c r="AGD41" s="390"/>
      <c r="AGE41" s="390"/>
      <c r="AGF41" s="390"/>
      <c r="AGG41" s="390"/>
      <c r="AGH41" s="390"/>
      <c r="AGI41" s="390"/>
      <c r="AGJ41" s="390"/>
      <c r="AGK41" s="390"/>
      <c r="AGL41" s="390"/>
      <c r="AGM41" s="390"/>
      <c r="AGN41" s="390"/>
      <c r="AGO41" s="390"/>
      <c r="AGP41" s="390"/>
      <c r="AGQ41" s="390"/>
      <c r="AGR41" s="390"/>
      <c r="AGS41" s="390"/>
      <c r="AGT41" s="390"/>
      <c r="AGU41" s="390"/>
      <c r="AGV41" s="390"/>
      <c r="AGW41" s="390"/>
      <c r="AGX41" s="390"/>
      <c r="AGY41" s="390"/>
      <c r="AGZ41" s="390"/>
      <c r="AHA41" s="390"/>
      <c r="AHB41" s="390"/>
      <c r="AHC41" s="390"/>
      <c r="AHD41" s="390"/>
      <c r="AHE41" s="390"/>
      <c r="AHF41" s="390"/>
      <c r="AHG41" s="390"/>
      <c r="AHH41" s="390"/>
      <c r="AHI41" s="390"/>
      <c r="AHJ41" s="390"/>
      <c r="AHK41" s="390"/>
      <c r="AHL41" s="390"/>
      <c r="AHM41" s="390"/>
      <c r="AHN41" s="390"/>
      <c r="AHO41" s="390"/>
      <c r="AHP41" s="390"/>
      <c r="AHQ41" s="390"/>
      <c r="AHR41" s="390"/>
      <c r="AHS41" s="390"/>
      <c r="AHT41" s="390"/>
      <c r="AHU41" s="390"/>
      <c r="AHV41" s="390"/>
      <c r="AHW41" s="390"/>
      <c r="AHX41" s="390"/>
      <c r="AHY41" s="390"/>
      <c r="AHZ41" s="390"/>
      <c r="AIA41" s="390"/>
      <c r="AIB41" s="390"/>
      <c r="AIC41" s="390"/>
      <c r="AID41" s="390"/>
      <c r="AIE41" s="390"/>
      <c r="AIF41" s="390"/>
      <c r="AIG41" s="390"/>
      <c r="AIH41" s="390"/>
      <c r="AII41" s="390"/>
      <c r="AIJ41" s="390"/>
      <c r="AIK41" s="390"/>
      <c r="AIL41" s="390"/>
      <c r="AIM41" s="390"/>
      <c r="AIN41" s="390"/>
      <c r="AIO41" s="390"/>
      <c r="AIP41" s="390"/>
      <c r="AIQ41" s="390"/>
      <c r="AIR41" s="390"/>
      <c r="AIS41" s="390"/>
      <c r="AIT41" s="390"/>
      <c r="AIU41" s="390"/>
      <c r="AIV41" s="390"/>
      <c r="AIW41" s="390"/>
      <c r="AIX41" s="390"/>
      <c r="AIY41" s="390"/>
      <c r="AIZ41" s="390"/>
      <c r="AJA41" s="390"/>
      <c r="AJB41" s="390"/>
      <c r="AJC41" s="390"/>
      <c r="AJD41" s="390"/>
      <c r="AJE41" s="390"/>
      <c r="AJF41" s="390"/>
      <c r="AJG41" s="390"/>
      <c r="AJH41" s="390"/>
      <c r="AJI41" s="390"/>
      <c r="AJJ41" s="390"/>
      <c r="AJK41" s="390"/>
      <c r="AJL41" s="390"/>
      <c r="AJM41" s="390"/>
      <c r="AJN41" s="390"/>
      <c r="AJO41" s="390"/>
      <c r="AJP41" s="390"/>
      <c r="AJQ41" s="390"/>
      <c r="AJR41" s="390"/>
      <c r="AJS41" s="390"/>
      <c r="AJT41" s="390"/>
      <c r="AJU41" s="390"/>
      <c r="AJV41" s="390"/>
      <c r="AJW41" s="390"/>
      <c r="AJX41" s="390"/>
      <c r="AJY41" s="390"/>
      <c r="AJZ41" s="390"/>
      <c r="AKA41" s="390"/>
      <c r="AKB41" s="390"/>
      <c r="AKC41" s="390"/>
      <c r="AKD41" s="390"/>
      <c r="AKE41" s="390"/>
      <c r="AKF41" s="390"/>
      <c r="AKG41" s="390"/>
      <c r="AKH41" s="390"/>
      <c r="AKI41" s="390"/>
      <c r="AKJ41" s="390"/>
      <c r="AKK41" s="390"/>
      <c r="AKL41" s="390"/>
      <c r="AKM41" s="390"/>
      <c r="AKN41" s="390"/>
      <c r="AKO41" s="390"/>
      <c r="AKP41" s="390"/>
      <c r="AKQ41" s="390"/>
      <c r="AKR41" s="390"/>
      <c r="AKS41" s="390"/>
      <c r="AKT41" s="390"/>
      <c r="AKU41" s="390"/>
      <c r="AKV41" s="390"/>
      <c r="AKW41" s="390"/>
      <c r="AKX41" s="390"/>
      <c r="AKY41" s="390"/>
      <c r="AKZ41" s="390"/>
      <c r="ALA41" s="390"/>
      <c r="ALB41" s="390"/>
      <c r="ALC41" s="390"/>
      <c r="ALD41" s="390"/>
      <c r="ALE41" s="390"/>
      <c r="ALF41" s="390"/>
      <c r="ALG41" s="390"/>
      <c r="ALH41" s="390"/>
      <c r="ALI41" s="390"/>
      <c r="ALJ41" s="390"/>
      <c r="ALK41" s="390"/>
      <c r="ALL41" s="390"/>
      <c r="ALM41" s="390"/>
      <c r="ALN41" s="390"/>
      <c r="ALO41" s="390"/>
      <c r="ALP41" s="390"/>
      <c r="ALQ41" s="390"/>
      <c r="ALR41" s="390"/>
      <c r="ALS41" s="390"/>
      <c r="ALT41" s="390"/>
      <c r="ALU41" s="390"/>
      <c r="ALV41" s="390"/>
      <c r="ALW41" s="390"/>
      <c r="ALX41" s="390"/>
      <c r="ALY41" s="390"/>
      <c r="ALZ41" s="390"/>
      <c r="AMA41" s="390"/>
      <c r="AMB41" s="390"/>
      <c r="AMC41" s="390"/>
      <c r="AMD41" s="390"/>
      <c r="AME41" s="390"/>
      <c r="AMF41" s="390"/>
      <c r="AMG41" s="390"/>
      <c r="AMH41" s="390"/>
      <c r="AMI41" s="390"/>
      <c r="AMJ41" s="390"/>
    </row>
    <row r="42" spans="1:1024" customFormat="1" ht="14.45" customHeight="1" thickBot="1" x14ac:dyDescent="0.25">
      <c r="A42" s="416" t="s">
        <v>237</v>
      </c>
      <c r="B42" s="417"/>
      <c r="C42" s="417"/>
      <c r="D42" s="417"/>
      <c r="E42" s="417"/>
      <c r="F42" s="417"/>
      <c r="G42" s="417"/>
      <c r="H42" s="418"/>
      <c r="I42" s="391"/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  <c r="AA42" s="390"/>
      <c r="AB42" s="390"/>
      <c r="AC42" s="390"/>
      <c r="AD42" s="390"/>
      <c r="AE42" s="390"/>
      <c r="AF42" s="390"/>
      <c r="AG42" s="390"/>
      <c r="AH42" s="390"/>
      <c r="AI42" s="390"/>
      <c r="AJ42" s="390"/>
      <c r="AK42" s="390"/>
      <c r="AL42" s="390"/>
      <c r="AM42" s="390"/>
      <c r="AN42" s="390"/>
      <c r="AO42" s="390"/>
      <c r="AP42" s="390"/>
      <c r="AQ42" s="390"/>
      <c r="AR42" s="390"/>
      <c r="AS42" s="390"/>
      <c r="AT42" s="390"/>
      <c r="AU42" s="390"/>
      <c r="AV42" s="390"/>
      <c r="AW42" s="390"/>
      <c r="AX42" s="390"/>
      <c r="AY42" s="390"/>
      <c r="AZ42" s="390"/>
      <c r="BA42" s="390"/>
      <c r="BB42" s="390"/>
      <c r="BC42" s="390"/>
      <c r="BD42" s="390"/>
      <c r="BE42" s="390"/>
      <c r="BF42" s="390"/>
      <c r="BG42" s="390"/>
      <c r="BH42" s="390"/>
      <c r="BI42" s="390"/>
      <c r="BJ42" s="390"/>
      <c r="BK42" s="390"/>
      <c r="BL42" s="390"/>
      <c r="BM42" s="390"/>
      <c r="BN42" s="390"/>
      <c r="BO42" s="390"/>
      <c r="BP42" s="390"/>
      <c r="BQ42" s="390"/>
      <c r="BR42" s="390"/>
      <c r="BS42" s="390"/>
      <c r="BT42" s="390"/>
      <c r="BU42" s="390"/>
      <c r="BV42" s="390"/>
      <c r="BW42" s="390"/>
      <c r="BX42" s="390"/>
      <c r="BY42" s="390"/>
      <c r="BZ42" s="390"/>
      <c r="CA42" s="390"/>
      <c r="CB42" s="390"/>
      <c r="CC42" s="390"/>
      <c r="CD42" s="390"/>
      <c r="CE42" s="390"/>
      <c r="CF42" s="390"/>
      <c r="CG42" s="390"/>
      <c r="CH42" s="390"/>
      <c r="CI42" s="390"/>
      <c r="CJ42" s="390"/>
      <c r="CK42" s="390"/>
      <c r="CL42" s="390"/>
      <c r="CM42" s="390"/>
      <c r="CN42" s="390"/>
      <c r="CO42" s="390"/>
      <c r="CP42" s="390"/>
      <c r="CQ42" s="390"/>
      <c r="CR42" s="390"/>
      <c r="CS42" s="390"/>
      <c r="CT42" s="390"/>
      <c r="CU42" s="390"/>
      <c r="CV42" s="390"/>
      <c r="CW42" s="390"/>
      <c r="CX42" s="390"/>
      <c r="CY42" s="390"/>
      <c r="CZ42" s="390"/>
      <c r="DA42" s="390"/>
      <c r="DB42" s="390"/>
      <c r="DC42" s="390"/>
      <c r="DD42" s="390"/>
      <c r="DE42" s="390"/>
      <c r="DF42" s="390"/>
      <c r="DG42" s="390"/>
      <c r="DH42" s="390"/>
      <c r="DI42" s="390"/>
      <c r="DJ42" s="390"/>
      <c r="DK42" s="390"/>
      <c r="DL42" s="390"/>
      <c r="DM42" s="390"/>
      <c r="DN42" s="390"/>
      <c r="DO42" s="390"/>
      <c r="DP42" s="390"/>
      <c r="DQ42" s="390"/>
      <c r="DR42" s="390"/>
      <c r="DS42" s="390"/>
      <c r="DT42" s="390"/>
      <c r="DU42" s="390"/>
      <c r="DV42" s="390"/>
      <c r="DW42" s="390"/>
      <c r="DX42" s="390"/>
      <c r="DY42" s="390"/>
      <c r="DZ42" s="390"/>
      <c r="EA42" s="390"/>
      <c r="EB42" s="390"/>
      <c r="EC42" s="390"/>
      <c r="ED42" s="390"/>
      <c r="EE42" s="390"/>
      <c r="EF42" s="390"/>
      <c r="EG42" s="390"/>
      <c r="EH42" s="390"/>
      <c r="EI42" s="390"/>
      <c r="EJ42" s="390"/>
      <c r="EK42" s="390"/>
      <c r="EL42" s="390"/>
      <c r="EM42" s="390"/>
      <c r="EN42" s="390"/>
      <c r="EO42" s="390"/>
      <c r="EP42" s="390"/>
      <c r="EQ42" s="390"/>
      <c r="ER42" s="390"/>
      <c r="ES42" s="390"/>
      <c r="ET42" s="390"/>
      <c r="EU42" s="390"/>
      <c r="EV42" s="390"/>
      <c r="EW42" s="390"/>
      <c r="EX42" s="390"/>
      <c r="EY42" s="390"/>
      <c r="EZ42" s="390"/>
      <c r="FA42" s="390"/>
      <c r="FB42" s="390"/>
      <c r="FC42" s="390"/>
      <c r="FD42" s="390"/>
      <c r="FE42" s="390"/>
      <c r="FF42" s="390"/>
      <c r="FG42" s="390"/>
      <c r="FH42" s="390"/>
      <c r="FI42" s="390"/>
      <c r="FJ42" s="390"/>
      <c r="FK42" s="390"/>
      <c r="FL42" s="390"/>
      <c r="FM42" s="390"/>
      <c r="FN42" s="390"/>
      <c r="FO42" s="390"/>
      <c r="FP42" s="390"/>
      <c r="FQ42" s="390"/>
      <c r="FR42" s="390"/>
      <c r="FS42" s="390"/>
      <c r="FT42" s="390"/>
      <c r="FU42" s="390"/>
      <c r="FV42" s="390"/>
      <c r="FW42" s="390"/>
      <c r="FX42" s="390"/>
      <c r="FY42" s="390"/>
      <c r="FZ42" s="390"/>
      <c r="GA42" s="390"/>
      <c r="GB42" s="390"/>
      <c r="GC42" s="390"/>
      <c r="GD42" s="390"/>
      <c r="GE42" s="390"/>
      <c r="GF42" s="390"/>
      <c r="GG42" s="390"/>
      <c r="GH42" s="390"/>
      <c r="GI42" s="390"/>
      <c r="GJ42" s="390"/>
      <c r="GK42" s="390"/>
      <c r="GL42" s="390"/>
      <c r="GM42" s="390"/>
      <c r="GN42" s="390"/>
      <c r="GO42" s="390"/>
      <c r="GP42" s="390"/>
      <c r="GQ42" s="390"/>
      <c r="GR42" s="390"/>
      <c r="GS42" s="390"/>
      <c r="GT42" s="390"/>
      <c r="GU42" s="390"/>
      <c r="GV42" s="390"/>
      <c r="GW42" s="390"/>
      <c r="GX42" s="390"/>
      <c r="GY42" s="390"/>
      <c r="GZ42" s="390"/>
      <c r="HA42" s="390"/>
      <c r="HB42" s="390"/>
      <c r="HC42" s="390"/>
      <c r="HD42" s="390"/>
      <c r="HE42" s="390"/>
      <c r="HF42" s="390"/>
      <c r="HG42" s="390"/>
      <c r="HH42" s="390"/>
      <c r="HI42" s="390"/>
      <c r="HJ42" s="390"/>
      <c r="HK42" s="390"/>
      <c r="HL42" s="390"/>
      <c r="HM42" s="390"/>
      <c r="HN42" s="390"/>
      <c r="HO42" s="390"/>
      <c r="HP42" s="390"/>
      <c r="HQ42" s="390"/>
      <c r="HR42" s="390"/>
      <c r="HS42" s="390"/>
      <c r="HT42" s="390"/>
      <c r="HU42" s="390"/>
      <c r="HV42" s="390"/>
      <c r="HW42" s="390"/>
      <c r="HX42" s="390"/>
      <c r="HY42" s="390"/>
      <c r="HZ42" s="390"/>
      <c r="IA42" s="390"/>
      <c r="IB42" s="390"/>
      <c r="IC42" s="390"/>
      <c r="ID42" s="390"/>
      <c r="IE42" s="390"/>
      <c r="IF42" s="390"/>
      <c r="IG42" s="390"/>
      <c r="IH42" s="390"/>
      <c r="II42" s="390"/>
      <c r="IJ42" s="390"/>
      <c r="IK42" s="390"/>
      <c r="IL42" s="390"/>
      <c r="IM42" s="390"/>
      <c r="IN42" s="390"/>
      <c r="IO42" s="390"/>
      <c r="IP42" s="390"/>
      <c r="IQ42" s="390"/>
      <c r="IR42" s="390"/>
      <c r="IS42" s="390"/>
      <c r="IT42" s="390"/>
      <c r="IU42" s="390"/>
      <c r="IV42" s="390"/>
      <c r="IW42" s="390"/>
      <c r="IX42" s="390"/>
      <c r="IY42" s="390"/>
      <c r="IZ42" s="390"/>
      <c r="JA42" s="390"/>
      <c r="JB42" s="390"/>
      <c r="JC42" s="390"/>
      <c r="JD42" s="390"/>
      <c r="JE42" s="390"/>
      <c r="JF42" s="390"/>
      <c r="JG42" s="390"/>
      <c r="JH42" s="390"/>
      <c r="JI42" s="390"/>
      <c r="JJ42" s="390"/>
      <c r="JK42" s="390"/>
      <c r="JL42" s="390"/>
      <c r="JM42" s="390"/>
      <c r="JN42" s="390"/>
      <c r="JO42" s="390"/>
      <c r="JP42" s="390"/>
      <c r="JQ42" s="390"/>
      <c r="JR42" s="390"/>
      <c r="JS42" s="390"/>
      <c r="JT42" s="390"/>
      <c r="JU42" s="390"/>
      <c r="JV42" s="390"/>
      <c r="JW42" s="390"/>
      <c r="JX42" s="390"/>
      <c r="JY42" s="390"/>
      <c r="JZ42" s="390"/>
      <c r="KA42" s="390"/>
      <c r="KB42" s="390"/>
      <c r="KC42" s="390"/>
      <c r="KD42" s="390"/>
      <c r="KE42" s="390"/>
      <c r="KF42" s="390"/>
      <c r="KG42" s="390"/>
      <c r="KH42" s="390"/>
      <c r="KI42" s="390"/>
      <c r="KJ42" s="390"/>
      <c r="KK42" s="390"/>
      <c r="KL42" s="390"/>
      <c r="KM42" s="390"/>
      <c r="KN42" s="390"/>
      <c r="KO42" s="390"/>
      <c r="KP42" s="390"/>
      <c r="KQ42" s="390"/>
      <c r="KR42" s="390"/>
      <c r="KS42" s="390"/>
      <c r="KT42" s="390"/>
      <c r="KU42" s="390"/>
      <c r="KV42" s="390"/>
      <c r="KW42" s="390"/>
      <c r="KX42" s="390"/>
      <c r="KY42" s="390"/>
      <c r="KZ42" s="390"/>
      <c r="LA42" s="390"/>
      <c r="LB42" s="390"/>
      <c r="LC42" s="390"/>
      <c r="LD42" s="390"/>
      <c r="LE42" s="390"/>
      <c r="LF42" s="390"/>
      <c r="LG42" s="390"/>
      <c r="LH42" s="390"/>
      <c r="LI42" s="390"/>
      <c r="LJ42" s="390"/>
      <c r="LK42" s="390"/>
      <c r="LL42" s="390"/>
      <c r="LM42" s="390"/>
      <c r="LN42" s="390"/>
      <c r="LO42" s="390"/>
      <c r="LP42" s="390"/>
      <c r="LQ42" s="390"/>
      <c r="LR42" s="390"/>
      <c r="LS42" s="390"/>
      <c r="LT42" s="390"/>
      <c r="LU42" s="390"/>
      <c r="LV42" s="390"/>
      <c r="LW42" s="390"/>
      <c r="LX42" s="390"/>
      <c r="LY42" s="390"/>
      <c r="LZ42" s="390"/>
      <c r="MA42" s="390"/>
      <c r="MB42" s="390"/>
      <c r="MC42" s="390"/>
      <c r="MD42" s="390"/>
      <c r="ME42" s="390"/>
      <c r="MF42" s="390"/>
      <c r="MG42" s="390"/>
      <c r="MH42" s="390"/>
      <c r="MI42" s="390"/>
      <c r="MJ42" s="390"/>
      <c r="MK42" s="390"/>
      <c r="ML42" s="390"/>
      <c r="MM42" s="390"/>
      <c r="MN42" s="390"/>
      <c r="MO42" s="390"/>
      <c r="MP42" s="390"/>
      <c r="MQ42" s="390"/>
      <c r="MR42" s="390"/>
      <c r="MS42" s="390"/>
      <c r="MT42" s="390"/>
      <c r="MU42" s="390"/>
      <c r="MV42" s="390"/>
      <c r="MW42" s="390"/>
      <c r="MX42" s="390"/>
      <c r="MY42" s="390"/>
      <c r="MZ42" s="390"/>
      <c r="NA42" s="390"/>
      <c r="NB42" s="390"/>
      <c r="NC42" s="390"/>
      <c r="ND42" s="390"/>
      <c r="NE42" s="390"/>
      <c r="NF42" s="390"/>
      <c r="NG42" s="390"/>
      <c r="NH42" s="390"/>
      <c r="NI42" s="390"/>
      <c r="NJ42" s="390"/>
      <c r="NK42" s="390"/>
      <c r="NL42" s="390"/>
      <c r="NM42" s="390"/>
      <c r="NN42" s="390"/>
      <c r="NO42" s="390"/>
      <c r="NP42" s="390"/>
      <c r="NQ42" s="390"/>
      <c r="NR42" s="390"/>
      <c r="NS42" s="390"/>
      <c r="NT42" s="390"/>
      <c r="NU42" s="390"/>
      <c r="NV42" s="390"/>
      <c r="NW42" s="390"/>
      <c r="NX42" s="390"/>
      <c r="NY42" s="390"/>
      <c r="NZ42" s="390"/>
      <c r="OA42" s="390"/>
      <c r="OB42" s="390"/>
      <c r="OC42" s="390"/>
      <c r="OD42" s="390"/>
      <c r="OE42" s="390"/>
      <c r="OF42" s="390"/>
      <c r="OG42" s="390"/>
      <c r="OH42" s="390"/>
      <c r="OI42" s="390"/>
      <c r="OJ42" s="390"/>
      <c r="OK42" s="390"/>
      <c r="OL42" s="390"/>
      <c r="OM42" s="390"/>
      <c r="ON42" s="390"/>
      <c r="OO42" s="390"/>
      <c r="OP42" s="390"/>
      <c r="OQ42" s="390"/>
      <c r="OR42" s="390"/>
      <c r="OS42" s="390"/>
      <c r="OT42" s="390"/>
      <c r="OU42" s="390"/>
      <c r="OV42" s="390"/>
      <c r="OW42" s="390"/>
      <c r="OX42" s="390"/>
      <c r="OY42" s="390"/>
      <c r="OZ42" s="390"/>
      <c r="PA42" s="390"/>
      <c r="PB42" s="390"/>
      <c r="PC42" s="390"/>
      <c r="PD42" s="390"/>
      <c r="PE42" s="390"/>
      <c r="PF42" s="390"/>
      <c r="PG42" s="390"/>
      <c r="PH42" s="390"/>
      <c r="PI42" s="390"/>
      <c r="PJ42" s="390"/>
      <c r="PK42" s="390"/>
      <c r="PL42" s="390"/>
      <c r="PM42" s="390"/>
      <c r="PN42" s="390"/>
      <c r="PO42" s="390"/>
      <c r="PP42" s="390"/>
      <c r="PQ42" s="390"/>
      <c r="PR42" s="390"/>
      <c r="PS42" s="390"/>
      <c r="PT42" s="390"/>
      <c r="PU42" s="390"/>
      <c r="PV42" s="390"/>
      <c r="PW42" s="390"/>
      <c r="PX42" s="390"/>
      <c r="PY42" s="390"/>
      <c r="PZ42" s="390"/>
      <c r="QA42" s="390"/>
      <c r="QB42" s="390"/>
      <c r="QC42" s="390"/>
      <c r="QD42" s="390"/>
      <c r="QE42" s="390"/>
      <c r="QF42" s="390"/>
      <c r="QG42" s="390"/>
      <c r="QH42" s="390"/>
      <c r="QI42" s="390"/>
      <c r="QJ42" s="390"/>
      <c r="QK42" s="390"/>
      <c r="QL42" s="390"/>
      <c r="QM42" s="390"/>
      <c r="QN42" s="390"/>
      <c r="QO42" s="390"/>
      <c r="QP42" s="390"/>
      <c r="QQ42" s="390"/>
      <c r="QR42" s="390"/>
      <c r="QS42" s="390"/>
      <c r="QT42" s="390"/>
      <c r="QU42" s="390"/>
      <c r="QV42" s="390"/>
      <c r="QW42" s="390"/>
      <c r="QX42" s="390"/>
      <c r="QY42" s="390"/>
      <c r="QZ42" s="390"/>
      <c r="RA42" s="390"/>
      <c r="RB42" s="390"/>
      <c r="RC42" s="390"/>
      <c r="RD42" s="390"/>
      <c r="RE42" s="390"/>
      <c r="RF42" s="390"/>
      <c r="RG42" s="390"/>
      <c r="RH42" s="390"/>
      <c r="RI42" s="390"/>
      <c r="RJ42" s="390"/>
      <c r="RK42" s="390"/>
      <c r="RL42" s="390"/>
      <c r="RM42" s="390"/>
      <c r="RN42" s="390"/>
      <c r="RO42" s="390"/>
      <c r="RP42" s="390"/>
      <c r="RQ42" s="390"/>
      <c r="RR42" s="390"/>
      <c r="RS42" s="390"/>
      <c r="RT42" s="390"/>
      <c r="RU42" s="390"/>
      <c r="RV42" s="390"/>
      <c r="RW42" s="390"/>
      <c r="RX42" s="390"/>
      <c r="RY42" s="390"/>
      <c r="RZ42" s="390"/>
      <c r="SA42" s="390"/>
      <c r="SB42" s="390"/>
      <c r="SC42" s="390"/>
      <c r="SD42" s="390"/>
      <c r="SE42" s="390"/>
      <c r="SF42" s="390"/>
      <c r="SG42" s="390"/>
      <c r="SH42" s="390"/>
      <c r="SI42" s="390"/>
      <c r="SJ42" s="390"/>
      <c r="SK42" s="390"/>
      <c r="SL42" s="390"/>
      <c r="SM42" s="390"/>
      <c r="SN42" s="390"/>
      <c r="SO42" s="390"/>
      <c r="SP42" s="390"/>
      <c r="SQ42" s="390"/>
      <c r="SR42" s="390"/>
      <c r="SS42" s="390"/>
      <c r="ST42" s="390"/>
      <c r="SU42" s="390"/>
      <c r="SV42" s="390"/>
      <c r="SW42" s="390"/>
      <c r="SX42" s="390"/>
      <c r="SY42" s="390"/>
      <c r="SZ42" s="390"/>
      <c r="TA42" s="390"/>
      <c r="TB42" s="390"/>
      <c r="TC42" s="390"/>
      <c r="TD42" s="390"/>
      <c r="TE42" s="390"/>
      <c r="TF42" s="390"/>
      <c r="TG42" s="390"/>
      <c r="TH42" s="390"/>
      <c r="TI42" s="390"/>
      <c r="TJ42" s="390"/>
      <c r="TK42" s="390"/>
      <c r="TL42" s="390"/>
      <c r="TM42" s="390"/>
      <c r="TN42" s="390"/>
      <c r="TO42" s="390"/>
      <c r="TP42" s="390"/>
      <c r="TQ42" s="390"/>
      <c r="TR42" s="390"/>
      <c r="TS42" s="390"/>
      <c r="TT42" s="390"/>
      <c r="TU42" s="390"/>
      <c r="TV42" s="390"/>
      <c r="TW42" s="390"/>
      <c r="TX42" s="390"/>
      <c r="TY42" s="390"/>
      <c r="TZ42" s="390"/>
      <c r="UA42" s="390"/>
      <c r="UB42" s="390"/>
      <c r="UC42" s="390"/>
      <c r="UD42" s="390"/>
      <c r="UE42" s="390"/>
      <c r="UF42" s="390"/>
      <c r="UG42" s="390"/>
      <c r="UH42" s="390"/>
      <c r="UI42" s="390"/>
      <c r="UJ42" s="390"/>
      <c r="UK42" s="390"/>
      <c r="UL42" s="390"/>
      <c r="UM42" s="390"/>
      <c r="UN42" s="390"/>
      <c r="UO42" s="390"/>
      <c r="UP42" s="390"/>
      <c r="UQ42" s="390"/>
      <c r="UR42" s="390"/>
      <c r="US42" s="390"/>
      <c r="UT42" s="390"/>
      <c r="UU42" s="390"/>
      <c r="UV42" s="390"/>
      <c r="UW42" s="390"/>
      <c r="UX42" s="390"/>
      <c r="UY42" s="390"/>
      <c r="UZ42" s="390"/>
      <c r="VA42" s="390"/>
      <c r="VB42" s="390"/>
      <c r="VC42" s="390"/>
      <c r="VD42" s="390"/>
      <c r="VE42" s="390"/>
      <c r="VF42" s="390"/>
      <c r="VG42" s="390"/>
      <c r="VH42" s="390"/>
      <c r="VI42" s="390"/>
      <c r="VJ42" s="390"/>
      <c r="VK42" s="390"/>
      <c r="VL42" s="390"/>
      <c r="VM42" s="390"/>
      <c r="VN42" s="390"/>
      <c r="VO42" s="390"/>
      <c r="VP42" s="390"/>
      <c r="VQ42" s="390"/>
      <c r="VR42" s="390"/>
      <c r="VS42" s="390"/>
      <c r="VT42" s="390"/>
      <c r="VU42" s="390"/>
      <c r="VV42" s="390"/>
      <c r="VW42" s="390"/>
      <c r="VX42" s="390"/>
      <c r="VY42" s="390"/>
      <c r="VZ42" s="390"/>
      <c r="WA42" s="390"/>
      <c r="WB42" s="390"/>
      <c r="WC42" s="390"/>
      <c r="WD42" s="390"/>
      <c r="WE42" s="390"/>
      <c r="WF42" s="390"/>
      <c r="WG42" s="390"/>
      <c r="WH42" s="390"/>
      <c r="WI42" s="390"/>
      <c r="WJ42" s="390"/>
      <c r="WK42" s="390"/>
      <c r="WL42" s="390"/>
      <c r="WM42" s="390"/>
      <c r="WN42" s="390"/>
      <c r="WO42" s="390"/>
      <c r="WP42" s="390"/>
      <c r="WQ42" s="390"/>
      <c r="WR42" s="390"/>
      <c r="WS42" s="390"/>
      <c r="WT42" s="390"/>
      <c r="WU42" s="390"/>
      <c r="WV42" s="390"/>
      <c r="WW42" s="390"/>
      <c r="WX42" s="390"/>
      <c r="WY42" s="390"/>
      <c r="WZ42" s="390"/>
      <c r="XA42" s="390"/>
      <c r="XB42" s="390"/>
      <c r="XC42" s="390"/>
      <c r="XD42" s="390"/>
      <c r="XE42" s="390"/>
      <c r="XF42" s="390"/>
      <c r="XG42" s="390"/>
      <c r="XH42" s="390"/>
      <c r="XI42" s="390"/>
      <c r="XJ42" s="390"/>
      <c r="XK42" s="390"/>
      <c r="XL42" s="390"/>
      <c r="XM42" s="390"/>
      <c r="XN42" s="390"/>
      <c r="XO42" s="390"/>
      <c r="XP42" s="390"/>
      <c r="XQ42" s="390"/>
      <c r="XR42" s="390"/>
      <c r="XS42" s="390"/>
      <c r="XT42" s="390"/>
      <c r="XU42" s="390"/>
      <c r="XV42" s="390"/>
      <c r="XW42" s="390"/>
      <c r="XX42" s="390"/>
      <c r="XY42" s="390"/>
      <c r="XZ42" s="390"/>
      <c r="YA42" s="390"/>
      <c r="YB42" s="390"/>
      <c r="YC42" s="390"/>
      <c r="YD42" s="390"/>
      <c r="YE42" s="390"/>
      <c r="YF42" s="390"/>
      <c r="YG42" s="390"/>
      <c r="YH42" s="390"/>
      <c r="YI42" s="390"/>
      <c r="YJ42" s="390"/>
      <c r="YK42" s="390"/>
      <c r="YL42" s="390"/>
      <c r="YM42" s="390"/>
      <c r="YN42" s="390"/>
      <c r="YO42" s="390"/>
      <c r="YP42" s="390"/>
      <c r="YQ42" s="390"/>
      <c r="YR42" s="390"/>
      <c r="YS42" s="390"/>
      <c r="YT42" s="390"/>
      <c r="YU42" s="390"/>
      <c r="YV42" s="390"/>
      <c r="YW42" s="390"/>
      <c r="YX42" s="390"/>
      <c r="YY42" s="390"/>
      <c r="YZ42" s="390"/>
      <c r="ZA42" s="390"/>
      <c r="ZB42" s="390"/>
      <c r="ZC42" s="390"/>
      <c r="ZD42" s="390"/>
      <c r="ZE42" s="390"/>
      <c r="ZF42" s="390"/>
      <c r="ZG42" s="390"/>
      <c r="ZH42" s="390"/>
      <c r="ZI42" s="390"/>
      <c r="ZJ42" s="390"/>
      <c r="ZK42" s="390"/>
      <c r="ZL42" s="390"/>
      <c r="ZM42" s="390"/>
      <c r="ZN42" s="390"/>
      <c r="ZO42" s="390"/>
      <c r="ZP42" s="390"/>
      <c r="ZQ42" s="390"/>
      <c r="ZR42" s="390"/>
      <c r="ZS42" s="390"/>
      <c r="ZT42" s="390"/>
      <c r="ZU42" s="390"/>
      <c r="ZV42" s="390"/>
      <c r="ZW42" s="390"/>
      <c r="ZX42" s="390"/>
      <c r="ZY42" s="390"/>
      <c r="ZZ42" s="390"/>
      <c r="AAA42" s="390"/>
      <c r="AAB42" s="390"/>
      <c r="AAC42" s="390"/>
      <c r="AAD42" s="390"/>
      <c r="AAE42" s="390"/>
      <c r="AAF42" s="390"/>
      <c r="AAG42" s="390"/>
      <c r="AAH42" s="390"/>
      <c r="AAI42" s="390"/>
      <c r="AAJ42" s="390"/>
      <c r="AAK42" s="390"/>
      <c r="AAL42" s="390"/>
      <c r="AAM42" s="390"/>
      <c r="AAN42" s="390"/>
      <c r="AAO42" s="390"/>
      <c r="AAP42" s="390"/>
      <c r="AAQ42" s="390"/>
      <c r="AAR42" s="390"/>
      <c r="AAS42" s="390"/>
      <c r="AAT42" s="390"/>
      <c r="AAU42" s="390"/>
      <c r="AAV42" s="390"/>
      <c r="AAW42" s="390"/>
      <c r="AAX42" s="390"/>
      <c r="AAY42" s="390"/>
      <c r="AAZ42" s="390"/>
      <c r="ABA42" s="390"/>
      <c r="ABB42" s="390"/>
      <c r="ABC42" s="390"/>
      <c r="ABD42" s="390"/>
      <c r="ABE42" s="390"/>
      <c r="ABF42" s="390"/>
      <c r="ABG42" s="390"/>
      <c r="ABH42" s="390"/>
      <c r="ABI42" s="390"/>
      <c r="ABJ42" s="390"/>
      <c r="ABK42" s="390"/>
      <c r="ABL42" s="390"/>
      <c r="ABM42" s="390"/>
      <c r="ABN42" s="390"/>
      <c r="ABO42" s="390"/>
      <c r="ABP42" s="390"/>
      <c r="ABQ42" s="390"/>
      <c r="ABR42" s="390"/>
      <c r="ABS42" s="390"/>
      <c r="ABT42" s="390"/>
      <c r="ABU42" s="390"/>
      <c r="ABV42" s="390"/>
      <c r="ABW42" s="390"/>
      <c r="ABX42" s="390"/>
      <c r="ABY42" s="390"/>
      <c r="ABZ42" s="390"/>
      <c r="ACA42" s="390"/>
      <c r="ACB42" s="390"/>
      <c r="ACC42" s="390"/>
      <c r="ACD42" s="390"/>
      <c r="ACE42" s="390"/>
      <c r="ACF42" s="390"/>
      <c r="ACG42" s="390"/>
      <c r="ACH42" s="390"/>
      <c r="ACI42" s="390"/>
      <c r="ACJ42" s="390"/>
      <c r="ACK42" s="390"/>
      <c r="ACL42" s="390"/>
      <c r="ACM42" s="390"/>
      <c r="ACN42" s="390"/>
      <c r="ACO42" s="390"/>
      <c r="ACP42" s="390"/>
      <c r="ACQ42" s="390"/>
      <c r="ACR42" s="390"/>
      <c r="ACS42" s="390"/>
      <c r="ACT42" s="390"/>
      <c r="ACU42" s="390"/>
      <c r="ACV42" s="390"/>
      <c r="ACW42" s="390"/>
      <c r="ACX42" s="390"/>
      <c r="ACY42" s="390"/>
      <c r="ACZ42" s="390"/>
      <c r="ADA42" s="390"/>
      <c r="ADB42" s="390"/>
      <c r="ADC42" s="390"/>
      <c r="ADD42" s="390"/>
      <c r="ADE42" s="390"/>
      <c r="ADF42" s="390"/>
      <c r="ADG42" s="390"/>
      <c r="ADH42" s="390"/>
      <c r="ADI42" s="390"/>
      <c r="ADJ42" s="390"/>
      <c r="ADK42" s="390"/>
      <c r="ADL42" s="390"/>
      <c r="ADM42" s="390"/>
      <c r="ADN42" s="390"/>
      <c r="ADO42" s="390"/>
      <c r="ADP42" s="390"/>
      <c r="ADQ42" s="390"/>
      <c r="ADR42" s="390"/>
      <c r="ADS42" s="390"/>
      <c r="ADT42" s="390"/>
      <c r="ADU42" s="390"/>
      <c r="ADV42" s="390"/>
      <c r="ADW42" s="390"/>
      <c r="ADX42" s="390"/>
      <c r="ADY42" s="390"/>
      <c r="ADZ42" s="390"/>
      <c r="AEA42" s="390"/>
      <c r="AEB42" s="390"/>
      <c r="AEC42" s="390"/>
      <c r="AED42" s="390"/>
      <c r="AEE42" s="390"/>
      <c r="AEF42" s="390"/>
      <c r="AEG42" s="390"/>
      <c r="AEH42" s="390"/>
      <c r="AEI42" s="390"/>
      <c r="AEJ42" s="390"/>
      <c r="AEK42" s="390"/>
      <c r="AEL42" s="390"/>
      <c r="AEM42" s="390"/>
      <c r="AEN42" s="390"/>
      <c r="AEO42" s="390"/>
      <c r="AEP42" s="390"/>
      <c r="AEQ42" s="390"/>
      <c r="AER42" s="390"/>
      <c r="AES42" s="390"/>
      <c r="AET42" s="390"/>
      <c r="AEU42" s="390"/>
      <c r="AEV42" s="390"/>
      <c r="AEW42" s="390"/>
      <c r="AEX42" s="390"/>
      <c r="AEY42" s="390"/>
      <c r="AEZ42" s="390"/>
      <c r="AFA42" s="390"/>
      <c r="AFB42" s="390"/>
      <c r="AFC42" s="390"/>
      <c r="AFD42" s="390"/>
      <c r="AFE42" s="390"/>
      <c r="AFF42" s="390"/>
      <c r="AFG42" s="390"/>
      <c r="AFH42" s="390"/>
      <c r="AFI42" s="390"/>
      <c r="AFJ42" s="390"/>
      <c r="AFK42" s="390"/>
      <c r="AFL42" s="390"/>
      <c r="AFM42" s="390"/>
      <c r="AFN42" s="390"/>
      <c r="AFO42" s="390"/>
      <c r="AFP42" s="390"/>
      <c r="AFQ42" s="390"/>
      <c r="AFR42" s="390"/>
      <c r="AFS42" s="390"/>
      <c r="AFT42" s="390"/>
      <c r="AFU42" s="390"/>
      <c r="AFV42" s="390"/>
      <c r="AFW42" s="390"/>
      <c r="AFX42" s="390"/>
      <c r="AFY42" s="390"/>
      <c r="AFZ42" s="390"/>
      <c r="AGA42" s="390"/>
      <c r="AGB42" s="390"/>
      <c r="AGC42" s="390"/>
      <c r="AGD42" s="390"/>
      <c r="AGE42" s="390"/>
      <c r="AGF42" s="390"/>
      <c r="AGG42" s="390"/>
      <c r="AGH42" s="390"/>
      <c r="AGI42" s="390"/>
      <c r="AGJ42" s="390"/>
      <c r="AGK42" s="390"/>
      <c r="AGL42" s="390"/>
      <c r="AGM42" s="390"/>
      <c r="AGN42" s="390"/>
      <c r="AGO42" s="390"/>
      <c r="AGP42" s="390"/>
      <c r="AGQ42" s="390"/>
      <c r="AGR42" s="390"/>
      <c r="AGS42" s="390"/>
      <c r="AGT42" s="390"/>
      <c r="AGU42" s="390"/>
      <c r="AGV42" s="390"/>
      <c r="AGW42" s="390"/>
      <c r="AGX42" s="390"/>
      <c r="AGY42" s="390"/>
      <c r="AGZ42" s="390"/>
      <c r="AHA42" s="390"/>
      <c r="AHB42" s="390"/>
      <c r="AHC42" s="390"/>
      <c r="AHD42" s="390"/>
      <c r="AHE42" s="390"/>
      <c r="AHF42" s="390"/>
      <c r="AHG42" s="390"/>
      <c r="AHH42" s="390"/>
      <c r="AHI42" s="390"/>
      <c r="AHJ42" s="390"/>
      <c r="AHK42" s="390"/>
      <c r="AHL42" s="390"/>
      <c r="AHM42" s="390"/>
      <c r="AHN42" s="390"/>
      <c r="AHO42" s="390"/>
      <c r="AHP42" s="390"/>
      <c r="AHQ42" s="390"/>
      <c r="AHR42" s="390"/>
      <c r="AHS42" s="390"/>
      <c r="AHT42" s="390"/>
      <c r="AHU42" s="390"/>
      <c r="AHV42" s="390"/>
      <c r="AHW42" s="390"/>
      <c r="AHX42" s="390"/>
      <c r="AHY42" s="390"/>
      <c r="AHZ42" s="390"/>
      <c r="AIA42" s="390"/>
      <c r="AIB42" s="390"/>
      <c r="AIC42" s="390"/>
      <c r="AID42" s="390"/>
      <c r="AIE42" s="390"/>
      <c r="AIF42" s="390"/>
      <c r="AIG42" s="390"/>
      <c r="AIH42" s="390"/>
      <c r="AII42" s="390"/>
      <c r="AIJ42" s="390"/>
      <c r="AIK42" s="390"/>
      <c r="AIL42" s="390"/>
      <c r="AIM42" s="390"/>
      <c r="AIN42" s="390"/>
      <c r="AIO42" s="390"/>
      <c r="AIP42" s="390"/>
      <c r="AIQ42" s="390"/>
      <c r="AIR42" s="390"/>
      <c r="AIS42" s="390"/>
      <c r="AIT42" s="390"/>
      <c r="AIU42" s="390"/>
      <c r="AIV42" s="390"/>
      <c r="AIW42" s="390"/>
      <c r="AIX42" s="390"/>
      <c r="AIY42" s="390"/>
      <c r="AIZ42" s="390"/>
      <c r="AJA42" s="390"/>
      <c r="AJB42" s="390"/>
      <c r="AJC42" s="390"/>
      <c r="AJD42" s="390"/>
      <c r="AJE42" s="390"/>
      <c r="AJF42" s="390"/>
      <c r="AJG42" s="390"/>
      <c r="AJH42" s="390"/>
      <c r="AJI42" s="390"/>
      <c r="AJJ42" s="390"/>
      <c r="AJK42" s="390"/>
      <c r="AJL42" s="390"/>
      <c r="AJM42" s="390"/>
      <c r="AJN42" s="390"/>
      <c r="AJO42" s="390"/>
      <c r="AJP42" s="390"/>
      <c r="AJQ42" s="390"/>
      <c r="AJR42" s="390"/>
      <c r="AJS42" s="390"/>
      <c r="AJT42" s="390"/>
      <c r="AJU42" s="390"/>
      <c r="AJV42" s="390"/>
      <c r="AJW42" s="390"/>
      <c r="AJX42" s="390"/>
      <c r="AJY42" s="390"/>
      <c r="AJZ42" s="390"/>
      <c r="AKA42" s="390"/>
      <c r="AKB42" s="390"/>
      <c r="AKC42" s="390"/>
      <c r="AKD42" s="390"/>
      <c r="AKE42" s="390"/>
      <c r="AKF42" s="390"/>
      <c r="AKG42" s="390"/>
      <c r="AKH42" s="390"/>
      <c r="AKI42" s="390"/>
      <c r="AKJ42" s="390"/>
      <c r="AKK42" s="390"/>
      <c r="AKL42" s="390"/>
      <c r="AKM42" s="390"/>
      <c r="AKN42" s="390"/>
      <c r="AKO42" s="390"/>
      <c r="AKP42" s="390"/>
      <c r="AKQ42" s="390"/>
      <c r="AKR42" s="390"/>
      <c r="AKS42" s="390"/>
      <c r="AKT42" s="390"/>
      <c r="AKU42" s="390"/>
      <c r="AKV42" s="390"/>
      <c r="AKW42" s="390"/>
      <c r="AKX42" s="390"/>
      <c r="AKY42" s="390"/>
      <c r="AKZ42" s="390"/>
      <c r="ALA42" s="390"/>
      <c r="ALB42" s="390"/>
      <c r="ALC42" s="390"/>
      <c r="ALD42" s="390"/>
      <c r="ALE42" s="390"/>
      <c r="ALF42" s="390"/>
      <c r="ALG42" s="390"/>
      <c r="ALH42" s="390"/>
      <c r="ALI42" s="390"/>
      <c r="ALJ42" s="390"/>
      <c r="ALK42" s="390"/>
      <c r="ALL42" s="390"/>
      <c r="ALM42" s="390"/>
      <c r="ALN42" s="390"/>
      <c r="ALO42" s="390"/>
      <c r="ALP42" s="390"/>
      <c r="ALQ42" s="390"/>
      <c r="ALR42" s="390"/>
      <c r="ALS42" s="390"/>
      <c r="ALT42" s="390"/>
      <c r="ALU42" s="390"/>
      <c r="ALV42" s="390"/>
      <c r="ALW42" s="390"/>
      <c r="ALX42" s="390"/>
      <c r="ALY42" s="390"/>
      <c r="ALZ42" s="390"/>
      <c r="AMA42" s="390"/>
      <c r="AMB42" s="390"/>
      <c r="AMC42" s="390"/>
      <c r="AMD42" s="390"/>
      <c r="AME42" s="390"/>
      <c r="AMF42" s="390"/>
      <c r="AMG42" s="390"/>
      <c r="AMH42" s="390"/>
      <c r="AMI42" s="390"/>
      <c r="AMJ42" s="390"/>
    </row>
    <row r="43" spans="1:1024" ht="15" customHeight="1" x14ac:dyDescent="0.2"/>
  </sheetData>
  <mergeCells count="29">
    <mergeCell ref="A39:H39"/>
    <mergeCell ref="A1:J1"/>
    <mergeCell ref="C2:H3"/>
    <mergeCell ref="C4:H6"/>
    <mergeCell ref="A7:J7"/>
    <mergeCell ref="A8:J8"/>
    <mergeCell ref="A9:I9"/>
    <mergeCell ref="A11:C13"/>
    <mergeCell ref="D11:D13"/>
    <mergeCell ref="F11:F13"/>
    <mergeCell ref="G11:G13"/>
    <mergeCell ref="H11:H13"/>
    <mergeCell ref="E11:E13"/>
    <mergeCell ref="A40:H40"/>
    <mergeCell ref="A41:H41"/>
    <mergeCell ref="A42:H42"/>
    <mergeCell ref="A14:A24"/>
    <mergeCell ref="A25:C25"/>
    <mergeCell ref="A26:A29"/>
    <mergeCell ref="B29:C29"/>
    <mergeCell ref="A31:C31"/>
    <mergeCell ref="G31:G32"/>
    <mergeCell ref="H31:H32"/>
    <mergeCell ref="A32:C32"/>
    <mergeCell ref="A34:H35"/>
    <mergeCell ref="A33:H33"/>
    <mergeCell ref="A36:H36"/>
    <mergeCell ref="A37:H37"/>
    <mergeCell ref="A38:H38"/>
  </mergeCells>
  <printOptions horizontalCentered="1"/>
  <pageMargins left="0.19685039370078741" right="0.19685039370078741" top="0.39370078740157483" bottom="0.27559055118110237" header="0.51181102362204722" footer="0.51181102362204722"/>
  <pageSetup paperSize="9" scale="52" firstPageNumber="0" orientation="landscape" horizontalDpi="300" verticalDpi="300" r:id="rId1"/>
  <headerFooter alignWithMargins="0"/>
  <ignoredErrors>
    <ignoredError sqref="G26:G29 G30:G31 G32 D32:F32 G14:G18 G19:G22" evalError="1"/>
    <ignoredError sqref="C2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121"/>
  <sheetViews>
    <sheetView view="pageBreakPreview" zoomScaleNormal="70" zoomScaleSheetLayoutView="100" workbookViewId="0">
      <selection activeCell="B8" sqref="B8:B9"/>
    </sheetView>
  </sheetViews>
  <sheetFormatPr defaultColWidth="9.140625" defaultRowHeight="12.75" customHeight="1" x14ac:dyDescent="0.2"/>
  <cols>
    <col min="1" max="1" width="16.7109375" style="135" customWidth="1"/>
    <col min="2" max="3" width="17.28515625" style="135" customWidth="1"/>
    <col min="4" max="4" width="104" style="135" customWidth="1"/>
    <col min="5" max="5" width="19.140625" style="135" customWidth="1"/>
    <col min="6" max="8" width="23" style="135" customWidth="1"/>
    <col min="9" max="9" width="20.7109375" style="142" customWidth="1"/>
    <col min="10" max="12" width="9.140625" style="206"/>
    <col min="13" max="16384" width="9.140625" style="135"/>
  </cols>
  <sheetData>
    <row r="1" spans="1:11" ht="18" customHeight="1" x14ac:dyDescent="0.2">
      <c r="A1" s="500" t="s">
        <v>0</v>
      </c>
      <c r="B1" s="500"/>
      <c r="C1" s="500"/>
      <c r="D1" s="500"/>
      <c r="E1" s="500"/>
      <c r="F1" s="500"/>
      <c r="G1" s="500"/>
      <c r="H1" s="500"/>
      <c r="I1" s="500"/>
      <c r="J1" s="212">
        <f>SUM(H18,H47,H76,H105)</f>
        <v>0</v>
      </c>
      <c r="K1" s="206" t="s">
        <v>246</v>
      </c>
    </row>
    <row r="2" spans="1:11" ht="18" customHeight="1" x14ac:dyDescent="0.2">
      <c r="A2" s="500" t="s">
        <v>32</v>
      </c>
      <c r="B2" s="500"/>
      <c r="C2" s="500"/>
      <c r="D2" s="500"/>
      <c r="E2" s="500"/>
      <c r="F2" s="500"/>
      <c r="G2" s="500"/>
      <c r="H2" s="500"/>
      <c r="I2" s="500"/>
      <c r="J2" s="212">
        <f>SUM(H25,H54,H83,H112)</f>
        <v>0</v>
      </c>
      <c r="K2" s="206" t="s">
        <v>203</v>
      </c>
    </row>
    <row r="3" spans="1:11" ht="18" customHeight="1" x14ac:dyDescent="0.2">
      <c r="A3" s="500" t="s">
        <v>240</v>
      </c>
      <c r="B3" s="500"/>
      <c r="C3" s="500"/>
      <c r="D3" s="500"/>
      <c r="E3" s="500"/>
      <c r="F3" s="500"/>
      <c r="G3" s="500"/>
      <c r="H3" s="500"/>
      <c r="I3" s="500"/>
      <c r="J3" s="212">
        <f>I18+I47+I76+I105</f>
        <v>0</v>
      </c>
      <c r="K3" s="213" t="s">
        <v>247</v>
      </c>
    </row>
    <row r="4" spans="1:11" ht="18" customHeight="1" x14ac:dyDescent="0.2">
      <c r="A4" s="386"/>
      <c r="B4" s="386"/>
      <c r="C4" s="386"/>
      <c r="D4" s="386"/>
      <c r="E4" s="386"/>
      <c r="F4" s="386"/>
      <c r="G4" s="386"/>
      <c r="H4" s="386"/>
      <c r="I4" s="154"/>
      <c r="J4" s="267"/>
    </row>
    <row r="5" spans="1:11" ht="18" customHeight="1" x14ac:dyDescent="0.2">
      <c r="A5" s="138"/>
      <c r="B5" s="138"/>
      <c r="C5" s="138"/>
      <c r="D5" s="138"/>
      <c r="E5" s="138"/>
      <c r="F5" s="138"/>
      <c r="G5" s="138"/>
      <c r="H5" s="138"/>
      <c r="I5" s="154"/>
      <c r="J5" s="267"/>
    </row>
    <row r="6" spans="1:11" ht="18" customHeight="1" x14ac:dyDescent="0.2">
      <c r="A6" s="155"/>
      <c r="B6" s="155"/>
      <c r="C6" s="155"/>
      <c r="D6" s="155"/>
      <c r="E6" s="155"/>
      <c r="F6" s="155"/>
      <c r="G6" s="155"/>
      <c r="H6" s="155"/>
      <c r="I6" s="154"/>
      <c r="J6" s="267"/>
    </row>
    <row r="7" spans="1:11" ht="18" customHeight="1" x14ac:dyDescent="0.2">
      <c r="A7" s="156" t="s">
        <v>231</v>
      </c>
      <c r="B7" s="155"/>
      <c r="C7" s="155"/>
      <c r="D7" s="155"/>
      <c r="E7" s="155"/>
      <c r="F7" s="155"/>
      <c r="G7" s="155"/>
      <c r="H7" s="157"/>
      <c r="I7" s="158" t="s">
        <v>34</v>
      </c>
      <c r="J7" s="267"/>
    </row>
    <row r="8" spans="1:11" ht="26.25" customHeight="1" x14ac:dyDescent="0.2">
      <c r="A8" s="475" t="s">
        <v>35</v>
      </c>
      <c r="B8" s="475" t="s">
        <v>251</v>
      </c>
      <c r="C8" s="475" t="s">
        <v>37</v>
      </c>
      <c r="D8" s="475" t="s">
        <v>89</v>
      </c>
      <c r="E8" s="475" t="s">
        <v>39</v>
      </c>
      <c r="F8" s="475" t="s">
        <v>58</v>
      </c>
      <c r="G8" s="475"/>
      <c r="H8" s="475"/>
      <c r="I8" s="476" t="s">
        <v>183</v>
      </c>
      <c r="J8" s="268"/>
    </row>
    <row r="9" spans="1:11" ht="26.25" customHeight="1" x14ac:dyDescent="0.2">
      <c r="A9" s="475"/>
      <c r="B9" s="475"/>
      <c r="C9" s="475"/>
      <c r="D9" s="475"/>
      <c r="E9" s="475"/>
      <c r="F9" s="385" t="s">
        <v>41</v>
      </c>
      <c r="G9" s="385" t="s">
        <v>42</v>
      </c>
      <c r="H9" s="385" t="s">
        <v>43</v>
      </c>
      <c r="I9" s="476"/>
      <c r="J9" s="268"/>
    </row>
    <row r="10" spans="1:11" ht="30" customHeight="1" x14ac:dyDescent="0.2">
      <c r="A10" s="109"/>
      <c r="B10" s="109"/>
      <c r="C10" s="109"/>
      <c r="D10" s="110"/>
      <c r="E10" s="109"/>
      <c r="F10" s="111"/>
      <c r="G10" s="111"/>
      <c r="H10" s="112">
        <f t="shared" ref="H10:H17" si="0">F10*G10</f>
        <v>0</v>
      </c>
      <c r="I10" s="50"/>
    </row>
    <row r="11" spans="1:11" ht="30" customHeight="1" x14ac:dyDescent="0.2">
      <c r="A11" s="109"/>
      <c r="B11" s="109"/>
      <c r="C11" s="109"/>
      <c r="D11" s="110"/>
      <c r="E11" s="109"/>
      <c r="F11" s="111"/>
      <c r="G11" s="111"/>
      <c r="H11" s="112">
        <f t="shared" si="0"/>
        <v>0</v>
      </c>
      <c r="I11" s="50"/>
    </row>
    <row r="12" spans="1:11" ht="30" customHeight="1" x14ac:dyDescent="0.2">
      <c r="A12" s="109"/>
      <c r="B12" s="109"/>
      <c r="C12" s="109"/>
      <c r="D12" s="110"/>
      <c r="E12" s="109"/>
      <c r="F12" s="111"/>
      <c r="G12" s="111"/>
      <c r="H12" s="112">
        <f t="shared" si="0"/>
        <v>0</v>
      </c>
      <c r="I12" s="50"/>
    </row>
    <row r="13" spans="1:11" ht="30" customHeight="1" x14ac:dyDescent="0.2">
      <c r="A13" s="109"/>
      <c r="B13" s="109"/>
      <c r="C13" s="109"/>
      <c r="D13" s="110"/>
      <c r="E13" s="109"/>
      <c r="F13" s="111"/>
      <c r="G13" s="111"/>
      <c r="H13" s="112">
        <f t="shared" si="0"/>
        <v>0</v>
      </c>
      <c r="I13" s="50"/>
    </row>
    <row r="14" spans="1:11" ht="30" customHeight="1" x14ac:dyDescent="0.2">
      <c r="A14" s="109"/>
      <c r="B14" s="109"/>
      <c r="C14" s="109"/>
      <c r="D14" s="110"/>
      <c r="E14" s="109"/>
      <c r="F14" s="111"/>
      <c r="G14" s="111"/>
      <c r="H14" s="112">
        <f t="shared" si="0"/>
        <v>0</v>
      </c>
      <c r="I14" s="50"/>
    </row>
    <row r="15" spans="1:11" ht="30" customHeight="1" x14ac:dyDescent="0.2">
      <c r="A15" s="109"/>
      <c r="B15" s="109"/>
      <c r="C15" s="109"/>
      <c r="D15" s="110"/>
      <c r="E15" s="109"/>
      <c r="F15" s="111"/>
      <c r="G15" s="111"/>
      <c r="H15" s="112">
        <f t="shared" si="0"/>
        <v>0</v>
      </c>
      <c r="I15" s="50"/>
    </row>
    <row r="16" spans="1:11" ht="30" customHeight="1" x14ac:dyDescent="0.2">
      <c r="A16" s="109"/>
      <c r="B16" s="109"/>
      <c r="C16" s="109"/>
      <c r="D16" s="110"/>
      <c r="E16" s="109"/>
      <c r="F16" s="111"/>
      <c r="G16" s="111"/>
      <c r="H16" s="112">
        <f t="shared" si="0"/>
        <v>0</v>
      </c>
      <c r="I16" s="50"/>
    </row>
    <row r="17" spans="1:9" ht="30" customHeight="1" x14ac:dyDescent="0.2">
      <c r="A17" s="109"/>
      <c r="B17" s="109"/>
      <c r="C17" s="109"/>
      <c r="D17" s="110"/>
      <c r="E17" s="109"/>
      <c r="F17" s="111"/>
      <c r="G17" s="111"/>
      <c r="H17" s="112">
        <f t="shared" si="0"/>
        <v>0</v>
      </c>
      <c r="I17" s="50"/>
    </row>
    <row r="18" spans="1:9" ht="24.75" customHeight="1" x14ac:dyDescent="0.2">
      <c r="A18" s="461" t="s">
        <v>250</v>
      </c>
      <c r="B18" s="461"/>
      <c r="C18" s="461"/>
      <c r="D18" s="461"/>
      <c r="E18" s="461"/>
      <c r="F18" s="461"/>
      <c r="G18" s="461"/>
      <c r="H18" s="112">
        <f>SUM(H10:H17)</f>
        <v>0</v>
      </c>
      <c r="I18" s="232">
        <f>SUM(I10:I17)</f>
        <v>0</v>
      </c>
    </row>
    <row r="19" spans="1:9" ht="10.5" customHeight="1" x14ac:dyDescent="0.2">
      <c r="A19" s="495"/>
      <c r="B19" s="495"/>
      <c r="C19" s="495"/>
      <c r="D19" s="495"/>
      <c r="E19" s="495"/>
      <c r="F19" s="495"/>
      <c r="I19" s="53"/>
    </row>
    <row r="20" spans="1:9" ht="26.25" customHeight="1" x14ac:dyDescent="0.2">
      <c r="A20" s="496" t="s">
        <v>98</v>
      </c>
      <c r="B20" s="459"/>
      <c r="C20" s="459"/>
      <c r="D20" s="459"/>
      <c r="E20" s="459"/>
      <c r="F20" s="459"/>
      <c r="G20" s="459"/>
      <c r="H20" s="459"/>
      <c r="I20" s="51"/>
    </row>
    <row r="21" spans="1:9" ht="30" customHeight="1" x14ac:dyDescent="0.2">
      <c r="A21" s="109"/>
      <c r="B21" s="109"/>
      <c r="C21" s="109"/>
      <c r="D21" s="110"/>
      <c r="E21" s="109"/>
      <c r="F21" s="111"/>
      <c r="G21" s="111"/>
      <c r="H21" s="115">
        <f>F21*G21</f>
        <v>0</v>
      </c>
      <c r="I21" s="116"/>
    </row>
    <row r="22" spans="1:9" ht="30" customHeight="1" x14ac:dyDescent="0.2">
      <c r="A22" s="109"/>
      <c r="B22" s="109"/>
      <c r="C22" s="109"/>
      <c r="D22" s="110"/>
      <c r="E22" s="109"/>
      <c r="F22" s="111"/>
      <c r="G22" s="111"/>
      <c r="H22" s="115">
        <f>F22*G22</f>
        <v>0</v>
      </c>
      <c r="I22" s="116"/>
    </row>
    <row r="23" spans="1:9" ht="30" customHeight="1" x14ac:dyDescent="0.2">
      <c r="A23" s="109"/>
      <c r="B23" s="109"/>
      <c r="C23" s="109"/>
      <c r="D23" s="110"/>
      <c r="E23" s="109"/>
      <c r="F23" s="111"/>
      <c r="G23" s="111"/>
      <c r="H23" s="115">
        <f>F23*G23</f>
        <v>0</v>
      </c>
      <c r="I23" s="116"/>
    </row>
    <row r="24" spans="1:9" ht="30" customHeight="1" x14ac:dyDescent="0.2">
      <c r="A24" s="109"/>
      <c r="B24" s="109"/>
      <c r="C24" s="109"/>
      <c r="D24" s="110"/>
      <c r="E24" s="109"/>
      <c r="F24" s="111"/>
      <c r="G24" s="111"/>
      <c r="H24" s="115">
        <f>F24*G24</f>
        <v>0</v>
      </c>
      <c r="I24" s="116"/>
    </row>
    <row r="25" spans="1:9" ht="24.75" customHeight="1" x14ac:dyDescent="0.2">
      <c r="A25" s="458" t="s">
        <v>45</v>
      </c>
      <c r="B25" s="458"/>
      <c r="C25" s="458"/>
      <c r="D25" s="458"/>
      <c r="E25" s="458"/>
      <c r="F25" s="458"/>
      <c r="G25" s="458"/>
      <c r="H25" s="115">
        <f>SUM(H21:H24)</f>
        <v>0</v>
      </c>
      <c r="I25" s="115">
        <f>SUM(I21:I24)</f>
        <v>0</v>
      </c>
    </row>
    <row r="26" spans="1:9" ht="10.5" customHeight="1" x14ac:dyDescent="0.2">
      <c r="A26" s="263"/>
      <c r="B26" s="263"/>
      <c r="C26" s="263"/>
      <c r="D26" s="263"/>
      <c r="E26" s="263"/>
      <c r="F26" s="263"/>
      <c r="G26" s="263"/>
      <c r="H26" s="264"/>
      <c r="I26" s="240"/>
    </row>
    <row r="27" spans="1:9" ht="151.5" hidden="1" customHeight="1" x14ac:dyDescent="0.2">
      <c r="A27" s="263"/>
      <c r="B27" s="263"/>
      <c r="C27" s="263"/>
      <c r="D27" s="263"/>
      <c r="E27" s="263"/>
      <c r="F27" s="263"/>
      <c r="G27" s="263"/>
      <c r="H27" s="264"/>
      <c r="I27" s="115">
        <f>SUM(I25,I18)</f>
        <v>0</v>
      </c>
    </row>
    <row r="28" spans="1:9" ht="24.75" customHeight="1" x14ac:dyDescent="0.2">
      <c r="A28" s="458" t="s">
        <v>91</v>
      </c>
      <c r="B28" s="458"/>
      <c r="C28" s="458"/>
      <c r="D28" s="458"/>
      <c r="E28" s="458"/>
      <c r="F28" s="458"/>
      <c r="G28" s="458"/>
      <c r="H28" s="115">
        <f>SUM(H25,H18)</f>
        <v>0</v>
      </c>
      <c r="I28" s="115">
        <f>SUM(I25,I18)</f>
        <v>0</v>
      </c>
    </row>
    <row r="29" spans="1:9" ht="99.75" customHeight="1" x14ac:dyDescent="0.2"/>
    <row r="30" spans="1:9" ht="12.75" customHeight="1" x14ac:dyDescent="0.2">
      <c r="I30" s="144"/>
    </row>
    <row r="31" spans="1:9" ht="12.75" customHeight="1" x14ac:dyDescent="0.2">
      <c r="A31" s="497" t="s">
        <v>47</v>
      </c>
      <c r="B31" s="497"/>
      <c r="C31" s="497"/>
      <c r="D31" s="497"/>
      <c r="E31" s="138"/>
      <c r="F31" s="138"/>
      <c r="G31" s="138"/>
      <c r="H31" s="138"/>
      <c r="I31" s="160"/>
    </row>
    <row r="32" spans="1:9" ht="12.75" customHeight="1" x14ac:dyDescent="0.2">
      <c r="A32" s="161"/>
      <c r="B32" s="161"/>
      <c r="C32" s="161"/>
      <c r="D32" s="161"/>
      <c r="E32" s="162"/>
      <c r="F32" s="162"/>
      <c r="G32" s="162"/>
      <c r="H32" s="162"/>
      <c r="I32" s="143"/>
    </row>
    <row r="33" spans="1:10" ht="12.75" customHeight="1" x14ac:dyDescent="0.2">
      <c r="A33" s="387"/>
      <c r="B33" s="387"/>
      <c r="C33" s="387"/>
      <c r="D33" s="387"/>
      <c r="E33" s="138"/>
      <c r="F33" s="138"/>
      <c r="G33" s="138"/>
      <c r="H33" s="138"/>
      <c r="I33" s="160"/>
    </row>
    <row r="34" spans="1:10" ht="12.75" customHeight="1" x14ac:dyDescent="0.2">
      <c r="A34" s="498" t="s">
        <v>48</v>
      </c>
      <c r="B34" s="498"/>
      <c r="C34" s="498"/>
      <c r="D34" s="498"/>
      <c r="E34" s="163"/>
      <c r="F34" s="163"/>
      <c r="G34" s="163"/>
      <c r="H34" s="163"/>
      <c r="I34" s="164"/>
    </row>
    <row r="35" spans="1:10" ht="12.75" customHeight="1" x14ac:dyDescent="0.2">
      <c r="A35" s="387"/>
      <c r="B35" s="387"/>
      <c r="C35" s="387"/>
      <c r="D35" s="387"/>
      <c r="E35" s="138"/>
      <c r="F35" s="138"/>
      <c r="G35" s="138"/>
      <c r="H35" s="138"/>
      <c r="I35" s="160"/>
    </row>
    <row r="36" spans="1:10" ht="18" customHeight="1" x14ac:dyDescent="0.2">
      <c r="A36" s="156" t="s">
        <v>231</v>
      </c>
      <c r="B36" s="166"/>
      <c r="C36" s="166"/>
      <c r="D36" s="166"/>
      <c r="E36" s="166"/>
      <c r="F36" s="166"/>
      <c r="G36" s="166"/>
      <c r="H36" s="167"/>
      <c r="I36" s="168" t="s">
        <v>49</v>
      </c>
      <c r="J36" s="214"/>
    </row>
    <row r="37" spans="1:10" ht="26.25" customHeight="1" x14ac:dyDescent="0.2">
      <c r="A37" s="475" t="s">
        <v>35</v>
      </c>
      <c r="B37" s="475" t="s">
        <v>251</v>
      </c>
      <c r="C37" s="475" t="s">
        <v>37</v>
      </c>
      <c r="D37" s="475" t="s">
        <v>89</v>
      </c>
      <c r="E37" s="475" t="s">
        <v>39</v>
      </c>
      <c r="F37" s="475" t="s">
        <v>58</v>
      </c>
      <c r="G37" s="475"/>
      <c r="H37" s="475"/>
      <c r="I37" s="476" t="s">
        <v>183</v>
      </c>
    </row>
    <row r="38" spans="1:10" ht="26.25" customHeight="1" x14ac:dyDescent="0.2">
      <c r="A38" s="475"/>
      <c r="B38" s="475"/>
      <c r="C38" s="475"/>
      <c r="D38" s="475"/>
      <c r="E38" s="475"/>
      <c r="F38" s="385" t="s">
        <v>41</v>
      </c>
      <c r="G38" s="385" t="s">
        <v>42</v>
      </c>
      <c r="H38" s="385" t="s">
        <v>43</v>
      </c>
      <c r="I38" s="476"/>
    </row>
    <row r="39" spans="1:10" ht="30" customHeight="1" x14ac:dyDescent="0.2">
      <c r="A39" s="109"/>
      <c r="B39" s="109"/>
      <c r="C39" s="109"/>
      <c r="D39" s="110"/>
      <c r="E39" s="109"/>
      <c r="F39" s="111"/>
      <c r="G39" s="111"/>
      <c r="H39" s="112">
        <f t="shared" ref="H39:H46" si="1">F39*G39</f>
        <v>0</v>
      </c>
      <c r="I39" s="50"/>
    </row>
    <row r="40" spans="1:10" ht="30" customHeight="1" x14ac:dyDescent="0.2">
      <c r="A40" s="109"/>
      <c r="B40" s="109"/>
      <c r="C40" s="109"/>
      <c r="D40" s="110"/>
      <c r="E40" s="109"/>
      <c r="F40" s="111"/>
      <c r="G40" s="111"/>
      <c r="H40" s="112">
        <f t="shared" si="1"/>
        <v>0</v>
      </c>
      <c r="I40" s="50"/>
    </row>
    <row r="41" spans="1:10" ht="30" customHeight="1" x14ac:dyDescent="0.2">
      <c r="A41" s="109"/>
      <c r="B41" s="109"/>
      <c r="C41" s="109"/>
      <c r="D41" s="110"/>
      <c r="E41" s="109"/>
      <c r="F41" s="111"/>
      <c r="G41" s="111"/>
      <c r="H41" s="112">
        <f t="shared" si="1"/>
        <v>0</v>
      </c>
      <c r="I41" s="50"/>
    </row>
    <row r="42" spans="1:10" ht="30" customHeight="1" x14ac:dyDescent="0.2">
      <c r="A42" s="109"/>
      <c r="B42" s="109"/>
      <c r="C42" s="109"/>
      <c r="D42" s="110"/>
      <c r="E42" s="109"/>
      <c r="F42" s="111"/>
      <c r="G42" s="111"/>
      <c r="H42" s="112">
        <f t="shared" si="1"/>
        <v>0</v>
      </c>
      <c r="I42" s="50"/>
    </row>
    <row r="43" spans="1:10" ht="30" customHeight="1" x14ac:dyDescent="0.2">
      <c r="A43" s="109"/>
      <c r="B43" s="109"/>
      <c r="C43" s="109"/>
      <c r="D43" s="110"/>
      <c r="E43" s="109"/>
      <c r="F43" s="111"/>
      <c r="G43" s="111"/>
      <c r="H43" s="112">
        <f t="shared" si="1"/>
        <v>0</v>
      </c>
      <c r="I43" s="50"/>
    </row>
    <row r="44" spans="1:10" ht="30" customHeight="1" x14ac:dyDescent="0.2">
      <c r="A44" s="109"/>
      <c r="B44" s="109"/>
      <c r="C44" s="109"/>
      <c r="D44" s="110"/>
      <c r="E44" s="109"/>
      <c r="F44" s="111"/>
      <c r="G44" s="111"/>
      <c r="H44" s="112">
        <f t="shared" si="1"/>
        <v>0</v>
      </c>
      <c r="I44" s="50"/>
    </row>
    <row r="45" spans="1:10" ht="30" customHeight="1" x14ac:dyDescent="0.2">
      <c r="A45" s="109"/>
      <c r="B45" s="109"/>
      <c r="C45" s="109"/>
      <c r="D45" s="110"/>
      <c r="E45" s="109"/>
      <c r="F45" s="111"/>
      <c r="G45" s="111"/>
      <c r="H45" s="112">
        <f t="shared" si="1"/>
        <v>0</v>
      </c>
      <c r="I45" s="50"/>
    </row>
    <row r="46" spans="1:10" ht="30" customHeight="1" x14ac:dyDescent="0.2">
      <c r="A46" s="109"/>
      <c r="B46" s="109"/>
      <c r="C46" s="109"/>
      <c r="D46" s="110"/>
      <c r="E46" s="109"/>
      <c r="F46" s="111"/>
      <c r="G46" s="111"/>
      <c r="H46" s="112">
        <f t="shared" si="1"/>
        <v>0</v>
      </c>
      <c r="I46" s="50"/>
    </row>
    <row r="47" spans="1:10" ht="24.75" customHeight="1" x14ac:dyDescent="0.2">
      <c r="A47" s="461" t="s">
        <v>250</v>
      </c>
      <c r="B47" s="461"/>
      <c r="C47" s="461"/>
      <c r="D47" s="461"/>
      <c r="E47" s="461"/>
      <c r="F47" s="461"/>
      <c r="G47" s="461"/>
      <c r="H47" s="112">
        <f>SUM(H39:H46)</f>
        <v>0</v>
      </c>
      <c r="I47" s="232">
        <f>SUM(I39:I46)</f>
        <v>0</v>
      </c>
    </row>
    <row r="48" spans="1:10" ht="10.5" customHeight="1" x14ac:dyDescent="0.2">
      <c r="A48" s="495"/>
      <c r="B48" s="495"/>
      <c r="C48" s="495"/>
      <c r="D48" s="495"/>
      <c r="E48" s="495"/>
      <c r="F48" s="495"/>
      <c r="I48" s="53"/>
    </row>
    <row r="49" spans="1:9" ht="26.25" customHeight="1" x14ac:dyDescent="0.2">
      <c r="A49" s="496" t="s">
        <v>98</v>
      </c>
      <c r="B49" s="459"/>
      <c r="C49" s="459"/>
      <c r="D49" s="459"/>
      <c r="E49" s="459"/>
      <c r="F49" s="459"/>
      <c r="G49" s="459"/>
      <c r="H49" s="459"/>
      <c r="I49" s="51"/>
    </row>
    <row r="50" spans="1:9" ht="30" customHeight="1" x14ac:dyDescent="0.2">
      <c r="A50" s="109"/>
      <c r="B50" s="109"/>
      <c r="C50" s="109"/>
      <c r="D50" s="110"/>
      <c r="E50" s="109"/>
      <c r="F50" s="111"/>
      <c r="G50" s="111"/>
      <c r="H50" s="115">
        <f>F50*G50</f>
        <v>0</v>
      </c>
      <c r="I50" s="116"/>
    </row>
    <row r="51" spans="1:9" ht="30" customHeight="1" x14ac:dyDescent="0.2">
      <c r="A51" s="109"/>
      <c r="B51" s="109"/>
      <c r="C51" s="109"/>
      <c r="D51" s="110"/>
      <c r="E51" s="109"/>
      <c r="F51" s="111"/>
      <c r="G51" s="111"/>
      <c r="H51" s="115">
        <f>F51*G51</f>
        <v>0</v>
      </c>
      <c r="I51" s="116"/>
    </row>
    <row r="52" spans="1:9" ht="30" customHeight="1" x14ac:dyDescent="0.2">
      <c r="A52" s="109"/>
      <c r="B52" s="109"/>
      <c r="C52" s="109"/>
      <c r="D52" s="110"/>
      <c r="E52" s="109"/>
      <c r="F52" s="111"/>
      <c r="G52" s="111"/>
      <c r="H52" s="115">
        <f>F52*G52</f>
        <v>0</v>
      </c>
      <c r="I52" s="116"/>
    </row>
    <row r="53" spans="1:9" ht="30" customHeight="1" x14ac:dyDescent="0.2">
      <c r="A53" s="109"/>
      <c r="B53" s="109"/>
      <c r="C53" s="109"/>
      <c r="D53" s="110"/>
      <c r="E53" s="109"/>
      <c r="F53" s="111"/>
      <c r="G53" s="111"/>
      <c r="H53" s="115">
        <f>F53*G53</f>
        <v>0</v>
      </c>
      <c r="I53" s="116"/>
    </row>
    <row r="54" spans="1:9" ht="24.75" customHeight="1" x14ac:dyDescent="0.2">
      <c r="A54" s="458" t="s">
        <v>45</v>
      </c>
      <c r="B54" s="458"/>
      <c r="C54" s="458"/>
      <c r="D54" s="458"/>
      <c r="E54" s="458"/>
      <c r="F54" s="458"/>
      <c r="G54" s="458"/>
      <c r="H54" s="115">
        <f>SUM(H50:H53)</f>
        <v>0</v>
      </c>
      <c r="I54" s="115">
        <f>SUM(I50:I53)</f>
        <v>0</v>
      </c>
    </row>
    <row r="55" spans="1:9" ht="10.5" customHeight="1" x14ac:dyDescent="0.2">
      <c r="H55" s="266"/>
      <c r="I55" s="144"/>
    </row>
    <row r="56" spans="1:9" ht="151.5" hidden="1" customHeight="1" x14ac:dyDescent="0.2">
      <c r="H56" s="266"/>
      <c r="I56" s="51">
        <f>SUM(I54,I47)</f>
        <v>0</v>
      </c>
    </row>
    <row r="57" spans="1:9" ht="24.75" customHeight="1" x14ac:dyDescent="0.2">
      <c r="A57" s="458" t="s">
        <v>91</v>
      </c>
      <c r="B57" s="458"/>
      <c r="C57" s="458"/>
      <c r="D57" s="458"/>
      <c r="E57" s="458"/>
      <c r="F57" s="458"/>
      <c r="G57" s="458"/>
      <c r="H57" s="115">
        <f>SUM(H54,H47)</f>
        <v>0</v>
      </c>
      <c r="I57" s="115">
        <f>SUM(I54,I47)</f>
        <v>0</v>
      </c>
    </row>
    <row r="58" spans="1:9" ht="99.75" customHeight="1" x14ac:dyDescent="0.2"/>
    <row r="60" spans="1:9" ht="12.75" customHeight="1" x14ac:dyDescent="0.2">
      <c r="A60" s="498" t="s">
        <v>47</v>
      </c>
      <c r="B60" s="498"/>
      <c r="C60" s="498"/>
      <c r="D60" s="498"/>
      <c r="E60" s="163"/>
      <c r="F60" s="163"/>
      <c r="G60" s="163"/>
      <c r="H60" s="163"/>
      <c r="I60" s="164"/>
    </row>
    <row r="61" spans="1:9" ht="12.75" customHeight="1" x14ac:dyDescent="0.2">
      <c r="A61" s="387"/>
      <c r="B61" s="387"/>
      <c r="C61" s="387"/>
      <c r="D61" s="387"/>
    </row>
    <row r="62" spans="1:9" ht="12.75" customHeight="1" x14ac:dyDescent="0.2">
      <c r="A62" s="387"/>
      <c r="B62" s="387"/>
      <c r="C62" s="387"/>
      <c r="D62" s="387"/>
    </row>
    <row r="63" spans="1:9" ht="12.75" customHeight="1" x14ac:dyDescent="0.2">
      <c r="A63" s="498" t="s">
        <v>48</v>
      </c>
      <c r="B63" s="498"/>
      <c r="C63" s="498"/>
      <c r="D63" s="498"/>
      <c r="E63" s="163"/>
      <c r="F63" s="163"/>
      <c r="G63" s="163"/>
      <c r="H63" s="163"/>
      <c r="I63" s="164"/>
    </row>
    <row r="65" spans="1:10" ht="18" customHeight="1" x14ac:dyDescent="0.2">
      <c r="A65" s="156" t="s">
        <v>231</v>
      </c>
      <c r="B65" s="166"/>
      <c r="C65" s="166"/>
      <c r="D65" s="166"/>
      <c r="E65" s="166"/>
      <c r="F65" s="166"/>
      <c r="G65" s="166"/>
      <c r="H65" s="167"/>
      <c r="I65" s="168" t="s">
        <v>51</v>
      </c>
      <c r="J65" s="214"/>
    </row>
    <row r="66" spans="1:10" ht="26.25" customHeight="1" x14ac:dyDescent="0.2">
      <c r="A66" s="475" t="s">
        <v>35</v>
      </c>
      <c r="B66" s="475" t="s">
        <v>251</v>
      </c>
      <c r="C66" s="475" t="s">
        <v>37</v>
      </c>
      <c r="D66" s="475" t="s">
        <v>89</v>
      </c>
      <c r="E66" s="475" t="s">
        <v>39</v>
      </c>
      <c r="F66" s="475" t="s">
        <v>58</v>
      </c>
      <c r="G66" s="475"/>
      <c r="H66" s="475"/>
      <c r="I66" s="476" t="s">
        <v>183</v>
      </c>
    </row>
    <row r="67" spans="1:10" ht="26.25" customHeight="1" x14ac:dyDescent="0.2">
      <c r="A67" s="475"/>
      <c r="B67" s="475"/>
      <c r="C67" s="475"/>
      <c r="D67" s="475"/>
      <c r="E67" s="475"/>
      <c r="F67" s="385" t="s">
        <v>41</v>
      </c>
      <c r="G67" s="385" t="s">
        <v>42</v>
      </c>
      <c r="H67" s="385" t="s">
        <v>43</v>
      </c>
      <c r="I67" s="476"/>
    </row>
    <row r="68" spans="1:10" ht="30" customHeight="1" x14ac:dyDescent="0.2">
      <c r="A68" s="109"/>
      <c r="B68" s="109"/>
      <c r="C68" s="109"/>
      <c r="D68" s="110"/>
      <c r="E68" s="109"/>
      <c r="F68" s="111"/>
      <c r="G68" s="111"/>
      <c r="H68" s="112">
        <f t="shared" ref="H68:H75" si="2">F68*G68</f>
        <v>0</v>
      </c>
      <c r="I68" s="50"/>
    </row>
    <row r="69" spans="1:10" ht="30" customHeight="1" x14ac:dyDescent="0.2">
      <c r="A69" s="109"/>
      <c r="B69" s="109"/>
      <c r="C69" s="109"/>
      <c r="D69" s="110"/>
      <c r="E69" s="109"/>
      <c r="F69" s="111"/>
      <c r="G69" s="111"/>
      <c r="H69" s="112">
        <f t="shared" si="2"/>
        <v>0</v>
      </c>
      <c r="I69" s="50"/>
    </row>
    <row r="70" spans="1:10" ht="30" customHeight="1" x14ac:dyDescent="0.2">
      <c r="A70" s="109"/>
      <c r="B70" s="109"/>
      <c r="C70" s="109"/>
      <c r="D70" s="110"/>
      <c r="E70" s="109"/>
      <c r="F70" s="111"/>
      <c r="G70" s="111"/>
      <c r="H70" s="112">
        <f t="shared" si="2"/>
        <v>0</v>
      </c>
      <c r="I70" s="50"/>
    </row>
    <row r="71" spans="1:10" ht="30" customHeight="1" x14ac:dyDescent="0.2">
      <c r="A71" s="109"/>
      <c r="B71" s="109"/>
      <c r="C71" s="109"/>
      <c r="D71" s="110"/>
      <c r="E71" s="109"/>
      <c r="F71" s="111"/>
      <c r="G71" s="111"/>
      <c r="H71" s="112">
        <f t="shared" si="2"/>
        <v>0</v>
      </c>
      <c r="I71" s="50"/>
    </row>
    <row r="72" spans="1:10" ht="30" customHeight="1" x14ac:dyDescent="0.2">
      <c r="A72" s="109"/>
      <c r="B72" s="109"/>
      <c r="C72" s="109"/>
      <c r="D72" s="110"/>
      <c r="E72" s="109"/>
      <c r="F72" s="111"/>
      <c r="G72" s="111"/>
      <c r="H72" s="112">
        <f t="shared" si="2"/>
        <v>0</v>
      </c>
      <c r="I72" s="50"/>
    </row>
    <row r="73" spans="1:10" ht="30" customHeight="1" x14ac:dyDescent="0.2">
      <c r="A73" s="109"/>
      <c r="B73" s="109"/>
      <c r="C73" s="109"/>
      <c r="D73" s="110"/>
      <c r="E73" s="109"/>
      <c r="F73" s="111"/>
      <c r="G73" s="111"/>
      <c r="H73" s="112">
        <f t="shared" si="2"/>
        <v>0</v>
      </c>
      <c r="I73" s="50"/>
    </row>
    <row r="74" spans="1:10" ht="30" customHeight="1" x14ac:dyDescent="0.2">
      <c r="A74" s="109"/>
      <c r="B74" s="109"/>
      <c r="C74" s="109"/>
      <c r="D74" s="110"/>
      <c r="E74" s="109"/>
      <c r="F74" s="111"/>
      <c r="G74" s="111"/>
      <c r="H74" s="112">
        <f t="shared" si="2"/>
        <v>0</v>
      </c>
      <c r="I74" s="50"/>
    </row>
    <row r="75" spans="1:10" ht="30" customHeight="1" x14ac:dyDescent="0.2">
      <c r="A75" s="109"/>
      <c r="B75" s="109"/>
      <c r="C75" s="109"/>
      <c r="D75" s="110"/>
      <c r="E75" s="109"/>
      <c r="F75" s="111"/>
      <c r="G75" s="111"/>
      <c r="H75" s="112">
        <f t="shared" si="2"/>
        <v>0</v>
      </c>
      <c r="I75" s="50"/>
    </row>
    <row r="76" spans="1:10" ht="24.75" customHeight="1" x14ac:dyDescent="0.2">
      <c r="A76" s="461" t="s">
        <v>250</v>
      </c>
      <c r="B76" s="461"/>
      <c r="C76" s="461"/>
      <c r="D76" s="461"/>
      <c r="E76" s="461"/>
      <c r="F76" s="461"/>
      <c r="G76" s="461"/>
      <c r="H76" s="112">
        <f>SUM(H68:H75)</f>
        <v>0</v>
      </c>
      <c r="I76" s="232">
        <f>SUM(I68:I75)</f>
        <v>0</v>
      </c>
    </row>
    <row r="77" spans="1:10" ht="10.5" customHeight="1" x14ac:dyDescent="0.2">
      <c r="A77" s="495"/>
      <c r="B77" s="495"/>
      <c r="C77" s="495"/>
      <c r="D77" s="495"/>
      <c r="E77" s="495"/>
      <c r="F77" s="495"/>
      <c r="I77" s="53"/>
    </row>
    <row r="78" spans="1:10" ht="26.25" customHeight="1" x14ac:dyDescent="0.2">
      <c r="A78" s="499" t="s">
        <v>98</v>
      </c>
      <c r="B78" s="477"/>
      <c r="C78" s="477"/>
      <c r="D78" s="477"/>
      <c r="E78" s="477"/>
      <c r="F78" s="477"/>
      <c r="G78" s="477"/>
      <c r="H78" s="477"/>
      <c r="I78" s="115"/>
    </row>
    <row r="79" spans="1:10" ht="30" customHeight="1" x14ac:dyDescent="0.2">
      <c r="A79" s="109"/>
      <c r="B79" s="109"/>
      <c r="C79" s="109"/>
      <c r="D79" s="110"/>
      <c r="E79" s="109"/>
      <c r="F79" s="111"/>
      <c r="G79" s="111"/>
      <c r="H79" s="115">
        <f>F79*G79</f>
        <v>0</v>
      </c>
      <c r="I79" s="116"/>
    </row>
    <row r="80" spans="1:10" ht="30" customHeight="1" x14ac:dyDescent="0.2">
      <c r="A80" s="109"/>
      <c r="B80" s="109"/>
      <c r="C80" s="109"/>
      <c r="D80" s="110"/>
      <c r="E80" s="109"/>
      <c r="F80" s="111"/>
      <c r="G80" s="111"/>
      <c r="H80" s="115">
        <f>F80*G80</f>
        <v>0</v>
      </c>
      <c r="I80" s="116"/>
    </row>
    <row r="81" spans="1:10" ht="30" customHeight="1" x14ac:dyDescent="0.2">
      <c r="A81" s="109"/>
      <c r="B81" s="109"/>
      <c r="C81" s="109"/>
      <c r="D81" s="110"/>
      <c r="E81" s="109"/>
      <c r="F81" s="111"/>
      <c r="G81" s="111"/>
      <c r="H81" s="115">
        <f>F81*G81</f>
        <v>0</v>
      </c>
      <c r="I81" s="116"/>
    </row>
    <row r="82" spans="1:10" ht="30" customHeight="1" x14ac:dyDescent="0.2">
      <c r="A82" s="109"/>
      <c r="B82" s="109"/>
      <c r="C82" s="109"/>
      <c r="D82" s="110"/>
      <c r="E82" s="109"/>
      <c r="F82" s="111"/>
      <c r="G82" s="111"/>
      <c r="H82" s="115">
        <f>F82*G82</f>
        <v>0</v>
      </c>
      <c r="I82" s="116"/>
    </row>
    <row r="83" spans="1:10" ht="24.75" customHeight="1" x14ac:dyDescent="0.2">
      <c r="A83" s="458" t="s">
        <v>45</v>
      </c>
      <c r="B83" s="458"/>
      <c r="C83" s="458"/>
      <c r="D83" s="458"/>
      <c r="E83" s="458"/>
      <c r="F83" s="458"/>
      <c r="G83" s="458"/>
      <c r="H83" s="115">
        <f>SUM(H79:H82)</f>
        <v>0</v>
      </c>
      <c r="I83" s="115">
        <f>SUM(I79:I82)</f>
        <v>0</v>
      </c>
    </row>
    <row r="84" spans="1:10" ht="10.5" customHeight="1" x14ac:dyDescent="0.2">
      <c r="A84" s="263"/>
      <c r="B84" s="263"/>
      <c r="C84" s="263"/>
      <c r="D84" s="263"/>
      <c r="E84" s="263"/>
      <c r="F84" s="263"/>
      <c r="G84" s="263"/>
      <c r="H84" s="264"/>
      <c r="I84" s="240"/>
    </row>
    <row r="85" spans="1:10" ht="151.5" hidden="1" customHeight="1" x14ac:dyDescent="0.2">
      <c r="A85" s="263"/>
      <c r="B85" s="263"/>
      <c r="C85" s="263"/>
      <c r="D85" s="263"/>
      <c r="E85" s="263"/>
      <c r="F85" s="263"/>
      <c r="G85" s="263"/>
      <c r="H85" s="264"/>
      <c r="I85" s="115">
        <f>SUM(I83,I76)</f>
        <v>0</v>
      </c>
    </row>
    <row r="86" spans="1:10" ht="24.75" customHeight="1" x14ac:dyDescent="0.2">
      <c r="A86" s="458" t="s">
        <v>91</v>
      </c>
      <c r="B86" s="458"/>
      <c r="C86" s="458"/>
      <c r="D86" s="458"/>
      <c r="E86" s="458"/>
      <c r="F86" s="458"/>
      <c r="G86" s="458"/>
      <c r="H86" s="115">
        <f>SUM(H83,H76)</f>
        <v>0</v>
      </c>
      <c r="I86" s="115">
        <f>SUM(I83,I76)</f>
        <v>0</v>
      </c>
    </row>
    <row r="87" spans="1:10" ht="99.75" customHeight="1" x14ac:dyDescent="0.2"/>
    <row r="89" spans="1:10" ht="12.75" customHeight="1" x14ac:dyDescent="0.2">
      <c r="A89" s="498" t="s">
        <v>47</v>
      </c>
      <c r="B89" s="498"/>
      <c r="C89" s="498"/>
      <c r="D89" s="498"/>
      <c r="E89" s="163"/>
      <c r="F89" s="163"/>
      <c r="G89" s="163"/>
      <c r="H89" s="163"/>
      <c r="I89" s="164"/>
    </row>
    <row r="90" spans="1:10" ht="12.75" customHeight="1" x14ac:dyDescent="0.2">
      <c r="A90" s="387"/>
      <c r="B90" s="387"/>
      <c r="C90" s="387"/>
      <c r="D90" s="387"/>
    </row>
    <row r="91" spans="1:10" ht="12.75" customHeight="1" x14ac:dyDescent="0.2">
      <c r="A91" s="387"/>
      <c r="B91" s="387"/>
      <c r="C91" s="387"/>
      <c r="D91" s="387"/>
    </row>
    <row r="92" spans="1:10" ht="12.75" customHeight="1" x14ac:dyDescent="0.2">
      <c r="A92" s="498" t="s">
        <v>48</v>
      </c>
      <c r="B92" s="498"/>
      <c r="C92" s="498"/>
      <c r="D92" s="498"/>
      <c r="E92" s="163"/>
      <c r="F92" s="163"/>
      <c r="G92" s="163"/>
      <c r="H92" s="163"/>
      <c r="I92" s="164"/>
    </row>
    <row r="94" spans="1:10" ht="18" customHeight="1" x14ac:dyDescent="0.2">
      <c r="A94" s="156" t="s">
        <v>231</v>
      </c>
      <c r="B94" s="166"/>
      <c r="C94" s="166"/>
      <c r="D94" s="166"/>
      <c r="E94" s="166"/>
      <c r="F94" s="166"/>
      <c r="G94" s="166"/>
      <c r="H94" s="167"/>
      <c r="I94" s="168" t="s">
        <v>63</v>
      </c>
      <c r="J94" s="214"/>
    </row>
    <row r="95" spans="1:10" ht="26.25" customHeight="1" x14ac:dyDescent="0.2">
      <c r="A95" s="475" t="s">
        <v>35</v>
      </c>
      <c r="B95" s="475" t="s">
        <v>251</v>
      </c>
      <c r="C95" s="475" t="s">
        <v>37</v>
      </c>
      <c r="D95" s="475" t="s">
        <v>89</v>
      </c>
      <c r="E95" s="475" t="s">
        <v>39</v>
      </c>
      <c r="F95" s="475" t="s">
        <v>58</v>
      </c>
      <c r="G95" s="475"/>
      <c r="H95" s="475"/>
      <c r="I95" s="476" t="s">
        <v>183</v>
      </c>
    </row>
    <row r="96" spans="1:10" ht="26.25" customHeight="1" x14ac:dyDescent="0.2">
      <c r="A96" s="475"/>
      <c r="B96" s="475"/>
      <c r="C96" s="475"/>
      <c r="D96" s="475"/>
      <c r="E96" s="475"/>
      <c r="F96" s="385" t="s">
        <v>41</v>
      </c>
      <c r="G96" s="385" t="s">
        <v>42</v>
      </c>
      <c r="H96" s="385" t="s">
        <v>43</v>
      </c>
      <c r="I96" s="476"/>
    </row>
    <row r="97" spans="1:9" ht="30" customHeight="1" x14ac:dyDescent="0.2">
      <c r="A97" s="109"/>
      <c r="B97" s="109"/>
      <c r="C97" s="109"/>
      <c r="D97" s="110"/>
      <c r="E97" s="109"/>
      <c r="F97" s="111"/>
      <c r="G97" s="111"/>
      <c r="H97" s="112">
        <f t="shared" ref="H97:H104" si="3">F97*G97</f>
        <v>0</v>
      </c>
      <c r="I97" s="50"/>
    </row>
    <row r="98" spans="1:9" ht="30" customHeight="1" x14ac:dyDescent="0.2">
      <c r="A98" s="109"/>
      <c r="B98" s="109"/>
      <c r="C98" s="109"/>
      <c r="D98" s="110"/>
      <c r="E98" s="109"/>
      <c r="F98" s="111"/>
      <c r="G98" s="111"/>
      <c r="H98" s="112">
        <f t="shared" si="3"/>
        <v>0</v>
      </c>
      <c r="I98" s="50"/>
    </row>
    <row r="99" spans="1:9" ht="30" customHeight="1" x14ac:dyDescent="0.2">
      <c r="A99" s="109"/>
      <c r="B99" s="109"/>
      <c r="C99" s="109"/>
      <c r="D99" s="110"/>
      <c r="E99" s="109"/>
      <c r="F99" s="111"/>
      <c r="G99" s="111"/>
      <c r="H99" s="112">
        <f t="shared" si="3"/>
        <v>0</v>
      </c>
      <c r="I99" s="50"/>
    </row>
    <row r="100" spans="1:9" ht="30" customHeight="1" x14ac:dyDescent="0.2">
      <c r="A100" s="109"/>
      <c r="B100" s="109"/>
      <c r="C100" s="109"/>
      <c r="D100" s="110"/>
      <c r="E100" s="109"/>
      <c r="F100" s="111"/>
      <c r="G100" s="111"/>
      <c r="H100" s="112">
        <f t="shared" si="3"/>
        <v>0</v>
      </c>
      <c r="I100" s="50"/>
    </row>
    <row r="101" spans="1:9" ht="30" customHeight="1" x14ac:dyDescent="0.2">
      <c r="A101" s="109"/>
      <c r="B101" s="109"/>
      <c r="C101" s="109"/>
      <c r="D101" s="110"/>
      <c r="E101" s="109"/>
      <c r="F101" s="111"/>
      <c r="G101" s="111"/>
      <c r="H101" s="112">
        <f t="shared" si="3"/>
        <v>0</v>
      </c>
      <c r="I101" s="50"/>
    </row>
    <row r="102" spans="1:9" ht="30" customHeight="1" x14ac:dyDescent="0.2">
      <c r="A102" s="109"/>
      <c r="B102" s="109"/>
      <c r="C102" s="109"/>
      <c r="D102" s="110"/>
      <c r="E102" s="109"/>
      <c r="F102" s="111"/>
      <c r="G102" s="111"/>
      <c r="H102" s="112">
        <f t="shared" si="3"/>
        <v>0</v>
      </c>
      <c r="I102" s="50"/>
    </row>
    <row r="103" spans="1:9" ht="30" customHeight="1" x14ac:dyDescent="0.2">
      <c r="A103" s="109"/>
      <c r="B103" s="109"/>
      <c r="C103" s="109"/>
      <c r="D103" s="110"/>
      <c r="E103" s="109"/>
      <c r="F103" s="111"/>
      <c r="G103" s="111"/>
      <c r="H103" s="112">
        <f t="shared" si="3"/>
        <v>0</v>
      </c>
      <c r="I103" s="50"/>
    </row>
    <row r="104" spans="1:9" ht="30" customHeight="1" x14ac:dyDescent="0.2">
      <c r="A104" s="109"/>
      <c r="B104" s="109"/>
      <c r="C104" s="109"/>
      <c r="D104" s="110"/>
      <c r="E104" s="109"/>
      <c r="F104" s="111"/>
      <c r="G104" s="111"/>
      <c r="H104" s="112">
        <f t="shared" si="3"/>
        <v>0</v>
      </c>
      <c r="I104" s="50"/>
    </row>
    <row r="105" spans="1:9" ht="24.75" customHeight="1" x14ac:dyDescent="0.2">
      <c r="A105" s="461" t="s">
        <v>250</v>
      </c>
      <c r="B105" s="461"/>
      <c r="C105" s="461"/>
      <c r="D105" s="461"/>
      <c r="E105" s="461"/>
      <c r="F105" s="461"/>
      <c r="G105" s="461"/>
      <c r="H105" s="112">
        <f>SUM(H97:H104)</f>
        <v>0</v>
      </c>
      <c r="I105" s="232">
        <f>SUM(I97:I104)</f>
        <v>0</v>
      </c>
    </row>
    <row r="106" spans="1:9" ht="10.5" customHeight="1" x14ac:dyDescent="0.2">
      <c r="A106" s="495"/>
      <c r="B106" s="495"/>
      <c r="C106" s="495"/>
      <c r="D106" s="495"/>
      <c r="E106" s="495"/>
      <c r="F106" s="495"/>
      <c r="I106" s="53"/>
    </row>
    <row r="107" spans="1:9" ht="26.25" customHeight="1" x14ac:dyDescent="0.2">
      <c r="A107" s="499" t="s">
        <v>98</v>
      </c>
      <c r="B107" s="477"/>
      <c r="C107" s="477"/>
      <c r="D107" s="477"/>
      <c r="E107" s="477"/>
      <c r="F107" s="477"/>
      <c r="G107" s="477"/>
      <c r="H107" s="477"/>
      <c r="I107" s="115"/>
    </row>
    <row r="108" spans="1:9" ht="30" customHeight="1" x14ac:dyDescent="0.2">
      <c r="A108" s="109"/>
      <c r="B108" s="109"/>
      <c r="C108" s="109"/>
      <c r="D108" s="110"/>
      <c r="E108" s="109"/>
      <c r="F108" s="111"/>
      <c r="G108" s="111"/>
      <c r="H108" s="115">
        <f>F108*G108</f>
        <v>0</v>
      </c>
      <c r="I108" s="116"/>
    </row>
    <row r="109" spans="1:9" ht="30" customHeight="1" x14ac:dyDescent="0.2">
      <c r="A109" s="109"/>
      <c r="B109" s="109"/>
      <c r="C109" s="109"/>
      <c r="D109" s="110"/>
      <c r="E109" s="109"/>
      <c r="F109" s="111"/>
      <c r="G109" s="111"/>
      <c r="H109" s="115">
        <f>F109*G109</f>
        <v>0</v>
      </c>
      <c r="I109" s="116"/>
    </row>
    <row r="110" spans="1:9" ht="30" customHeight="1" x14ac:dyDescent="0.2">
      <c r="A110" s="109"/>
      <c r="B110" s="109"/>
      <c r="C110" s="109"/>
      <c r="D110" s="110"/>
      <c r="E110" s="109"/>
      <c r="F110" s="111"/>
      <c r="G110" s="111"/>
      <c r="H110" s="115">
        <f>F110*G110</f>
        <v>0</v>
      </c>
      <c r="I110" s="116"/>
    </row>
    <row r="111" spans="1:9" ht="30" customHeight="1" x14ac:dyDescent="0.2">
      <c r="A111" s="109"/>
      <c r="B111" s="109"/>
      <c r="C111" s="109"/>
      <c r="D111" s="110"/>
      <c r="E111" s="109"/>
      <c r="F111" s="111"/>
      <c r="G111" s="111"/>
      <c r="H111" s="115">
        <f>F111*G111</f>
        <v>0</v>
      </c>
      <c r="I111" s="116"/>
    </row>
    <row r="112" spans="1:9" ht="24.75" customHeight="1" x14ac:dyDescent="0.2">
      <c r="A112" s="458" t="s">
        <v>45</v>
      </c>
      <c r="B112" s="458"/>
      <c r="C112" s="458"/>
      <c r="D112" s="458"/>
      <c r="E112" s="458"/>
      <c r="F112" s="458"/>
      <c r="G112" s="458"/>
      <c r="H112" s="115">
        <f>SUM(H108:H111)</f>
        <v>0</v>
      </c>
      <c r="I112" s="115">
        <f>SUM(I108:I111)</f>
        <v>0</v>
      </c>
    </row>
    <row r="113" spans="1:9" ht="10.5" customHeight="1" x14ac:dyDescent="0.2">
      <c r="A113" s="263"/>
      <c r="B113" s="263"/>
      <c r="C113" s="263"/>
      <c r="D113" s="263"/>
      <c r="E113" s="263"/>
      <c r="F113" s="263"/>
      <c r="G113" s="263"/>
      <c r="H113" s="264"/>
      <c r="I113" s="240"/>
    </row>
    <row r="114" spans="1:9" ht="151.5" hidden="1" customHeight="1" x14ac:dyDescent="0.2">
      <c r="A114" s="263"/>
      <c r="B114" s="263"/>
      <c r="C114" s="263"/>
      <c r="D114" s="263"/>
      <c r="E114" s="263"/>
      <c r="F114" s="263"/>
      <c r="G114" s="263"/>
      <c r="H114" s="264"/>
      <c r="I114" s="115">
        <f>SUM(I112,I105)</f>
        <v>0</v>
      </c>
    </row>
    <row r="115" spans="1:9" ht="24.75" customHeight="1" x14ac:dyDescent="0.2">
      <c r="A115" s="458" t="s">
        <v>91</v>
      </c>
      <c r="B115" s="458"/>
      <c r="C115" s="458"/>
      <c r="D115" s="458"/>
      <c r="E115" s="458"/>
      <c r="F115" s="458"/>
      <c r="G115" s="458"/>
      <c r="H115" s="115">
        <f>SUM(H112,H105)</f>
        <v>0</v>
      </c>
      <c r="I115" s="115">
        <f>SUM(I112,I105)</f>
        <v>0</v>
      </c>
    </row>
    <row r="116" spans="1:9" ht="99.75" customHeight="1" x14ac:dyDescent="0.2"/>
    <row r="118" spans="1:9" ht="12.75" customHeight="1" x14ac:dyDescent="0.2">
      <c r="A118" s="498" t="s">
        <v>47</v>
      </c>
      <c r="B118" s="498"/>
      <c r="C118" s="498"/>
      <c r="D118" s="498"/>
      <c r="E118" s="163"/>
      <c r="F118" s="163"/>
      <c r="G118" s="163"/>
      <c r="H118" s="163"/>
      <c r="I118" s="164"/>
    </row>
    <row r="119" spans="1:9" ht="12.75" customHeight="1" x14ac:dyDescent="0.2">
      <c r="A119" s="161"/>
      <c r="B119" s="161"/>
      <c r="C119" s="161"/>
      <c r="D119" s="161"/>
      <c r="E119" s="162"/>
      <c r="F119" s="162"/>
      <c r="G119" s="162"/>
      <c r="H119" s="162"/>
      <c r="I119" s="143"/>
    </row>
    <row r="120" spans="1:9" ht="12.75" customHeight="1" x14ac:dyDescent="0.2">
      <c r="A120" s="387"/>
      <c r="B120" s="387"/>
      <c r="C120" s="387"/>
      <c r="D120" s="387"/>
      <c r="E120" s="138"/>
      <c r="F120" s="138"/>
      <c r="G120" s="138"/>
      <c r="H120" s="138"/>
      <c r="I120" s="160"/>
    </row>
    <row r="121" spans="1:9" ht="12.75" customHeight="1" x14ac:dyDescent="0.2">
      <c r="A121" s="498" t="s">
        <v>48</v>
      </c>
      <c r="B121" s="498"/>
      <c r="C121" s="498"/>
      <c r="D121" s="498"/>
      <c r="E121" s="163"/>
      <c r="F121" s="163"/>
      <c r="G121" s="163"/>
      <c r="H121" s="163"/>
      <c r="I121" s="164"/>
    </row>
  </sheetData>
  <sheetProtection algorithmName="SHA-512" hashValue="seX7hHtgr02FWllOLQ6FrlJ79xGTqh15E+UZp7ssN6ld686zXi7UeF1gs0b43hp5HOufjQSQh9BQ3AiM55Aq5g==" saltValue="tjXBoItpFwgGu9sHN98T4g==" spinCount="100000" sheet="1" objects="1" scenarios="1"/>
  <mergeCells count="59">
    <mergeCell ref="A112:G112"/>
    <mergeCell ref="A115:G115"/>
    <mergeCell ref="A118:D118"/>
    <mergeCell ref="A121:D121"/>
    <mergeCell ref="E95:E96"/>
    <mergeCell ref="F95:H95"/>
    <mergeCell ref="A106:F106"/>
    <mergeCell ref="A107:H107"/>
    <mergeCell ref="A77:F77"/>
    <mergeCell ref="A78:H78"/>
    <mergeCell ref="A83:G83"/>
    <mergeCell ref="I95:I96"/>
    <mergeCell ref="A105:G105"/>
    <mergeCell ref="A89:D89"/>
    <mergeCell ref="A92:D92"/>
    <mergeCell ref="A95:A96"/>
    <mergeCell ref="B95:B96"/>
    <mergeCell ref="C95:C96"/>
    <mergeCell ref="D95:D96"/>
    <mergeCell ref="I37:I38"/>
    <mergeCell ref="A47:G47"/>
    <mergeCell ref="A48:F48"/>
    <mergeCell ref="A49:H49"/>
    <mergeCell ref="A86:G86"/>
    <mergeCell ref="A57:G57"/>
    <mergeCell ref="A60:D60"/>
    <mergeCell ref="A63:D63"/>
    <mergeCell ref="A66:A67"/>
    <mergeCell ref="B66:B67"/>
    <mergeCell ref="C66:C67"/>
    <mergeCell ref="D66:D67"/>
    <mergeCell ref="E66:E67"/>
    <mergeCell ref="F66:H66"/>
    <mergeCell ref="I66:I67"/>
    <mergeCell ref="A76:G76"/>
    <mergeCell ref="A54:G54"/>
    <mergeCell ref="A34:D34"/>
    <mergeCell ref="A37:A38"/>
    <mergeCell ref="B37:B38"/>
    <mergeCell ref="C37:C38"/>
    <mergeCell ref="D37:D38"/>
    <mergeCell ref="E37:E38"/>
    <mergeCell ref="F37:H37"/>
    <mergeCell ref="A31:D31"/>
    <mergeCell ref="A1:I1"/>
    <mergeCell ref="A2:I2"/>
    <mergeCell ref="A3:I3"/>
    <mergeCell ref="A8:A9"/>
    <mergeCell ref="B8:B9"/>
    <mergeCell ref="C8:C9"/>
    <mergeCell ref="D8:D9"/>
    <mergeCell ref="E8:E9"/>
    <mergeCell ref="F8:H8"/>
    <mergeCell ref="I8:I9"/>
    <mergeCell ref="A18:G18"/>
    <mergeCell ref="A19:F19"/>
    <mergeCell ref="A20:H20"/>
    <mergeCell ref="A25:G25"/>
    <mergeCell ref="A28:G28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3" firstPageNumber="0" orientation="landscape" horizontalDpi="300" verticalDpi="300" r:id="rId1"/>
  <headerFooter alignWithMargins="0"/>
  <rowBreaks count="3" manualBreakCount="3">
    <brk id="34" max="16383" man="1"/>
    <brk id="63" max="16383" man="1"/>
    <brk id="9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69"/>
  <sheetViews>
    <sheetView showGridLines="0"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ColWidth="9.140625" defaultRowHeight="12.75" customHeight="1" x14ac:dyDescent="0.2"/>
  <cols>
    <col min="1" max="1" width="16.7109375" style="8" customWidth="1"/>
    <col min="2" max="3" width="18.5703125" style="8" customWidth="1"/>
    <col min="4" max="4" width="87.5703125" style="8" customWidth="1"/>
    <col min="5" max="5" width="25.7109375" style="8" customWidth="1"/>
    <col min="6" max="8" width="25" style="8" customWidth="1"/>
    <col min="9" max="9" width="20.7109375" style="100" customWidth="1"/>
    <col min="10" max="11" width="9.140625" style="194"/>
    <col min="12" max="16384" width="9.140625" style="8"/>
  </cols>
  <sheetData>
    <row r="1" spans="1:11" ht="19.5" customHeight="1" x14ac:dyDescent="0.2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203">
        <f>SUM(H24,H57,H90,H123,H156,H189,H222,H255)</f>
        <v>0</v>
      </c>
      <c r="K1" s="194" t="s">
        <v>246</v>
      </c>
    </row>
    <row r="2" spans="1:11" ht="19.5" customHeight="1" x14ac:dyDescent="0.2">
      <c r="A2" s="443" t="s">
        <v>99</v>
      </c>
      <c r="B2" s="443"/>
      <c r="C2" s="443"/>
      <c r="D2" s="443"/>
      <c r="E2" s="443"/>
      <c r="F2" s="443"/>
      <c r="G2" s="443"/>
      <c r="H2" s="443"/>
      <c r="I2" s="443"/>
      <c r="J2" s="203">
        <f>SUM(H32,H65,H98,H131,H164,H197,H230,H263)</f>
        <v>0</v>
      </c>
      <c r="K2" s="194" t="s">
        <v>203</v>
      </c>
    </row>
    <row r="3" spans="1:11" ht="18.75" customHeight="1" x14ac:dyDescent="0.2">
      <c r="A3" s="443" t="s">
        <v>240</v>
      </c>
      <c r="B3" s="443"/>
      <c r="C3" s="443"/>
      <c r="D3" s="443"/>
      <c r="E3" s="443"/>
      <c r="F3" s="443"/>
      <c r="G3" s="443"/>
      <c r="H3" s="443"/>
      <c r="I3" s="443"/>
      <c r="J3" s="203">
        <f>I24+I57+I90+I123+I156+I189+I222+I255</f>
        <v>0</v>
      </c>
      <c r="K3" s="194" t="s">
        <v>247</v>
      </c>
    </row>
    <row r="4" spans="1:11" ht="12.75" customHeight="1" x14ac:dyDescent="0.2">
      <c r="A4" s="76"/>
      <c r="B4" s="76"/>
      <c r="C4" s="76"/>
      <c r="D4" s="76"/>
      <c r="E4" s="76"/>
      <c r="F4" s="76"/>
      <c r="G4" s="76"/>
      <c r="H4" s="76"/>
      <c r="J4" s="219"/>
    </row>
    <row r="5" spans="1:11" ht="12.75" customHeight="1" x14ac:dyDescent="0.2">
      <c r="A5" s="76"/>
      <c r="B5" s="76"/>
      <c r="C5" s="76"/>
      <c r="D5" s="76"/>
      <c r="E5" s="76"/>
      <c r="F5" s="76"/>
      <c r="G5" s="76"/>
      <c r="H5" s="76"/>
      <c r="J5" s="219"/>
    </row>
    <row r="6" spans="1:11" ht="12.75" customHeight="1" x14ac:dyDescent="0.2">
      <c r="A6" s="76"/>
      <c r="B6" s="76"/>
      <c r="C6" s="76"/>
      <c r="D6" s="76"/>
      <c r="E6" s="76"/>
      <c r="F6" s="76"/>
      <c r="G6" s="76"/>
      <c r="H6" s="76"/>
      <c r="J6" s="219"/>
    </row>
    <row r="7" spans="1:11" ht="18.75" customHeight="1" x14ac:dyDescent="0.2">
      <c r="A7" s="3" t="s">
        <v>100</v>
      </c>
      <c r="B7" s="3"/>
      <c r="C7" s="3"/>
      <c r="D7" s="3"/>
      <c r="E7" s="3"/>
      <c r="F7" s="3"/>
      <c r="G7" s="3"/>
      <c r="H7" s="70"/>
      <c r="I7" s="60" t="s">
        <v>34</v>
      </c>
      <c r="J7" s="219"/>
    </row>
    <row r="8" spans="1:11" ht="26.25" customHeight="1" x14ac:dyDescent="0.2">
      <c r="A8" s="454" t="s">
        <v>35</v>
      </c>
      <c r="B8" s="454" t="s">
        <v>251</v>
      </c>
      <c r="C8" s="454" t="s">
        <v>37</v>
      </c>
      <c r="D8" s="454" t="s">
        <v>101</v>
      </c>
      <c r="E8" s="454" t="s">
        <v>39</v>
      </c>
      <c r="F8" s="454" t="s">
        <v>58</v>
      </c>
      <c r="G8" s="454"/>
      <c r="H8" s="454"/>
      <c r="I8" s="453" t="s">
        <v>183</v>
      </c>
      <c r="J8" s="219"/>
    </row>
    <row r="9" spans="1:11" ht="26.25" customHeight="1" x14ac:dyDescent="0.2">
      <c r="A9" s="454"/>
      <c r="B9" s="454"/>
      <c r="C9" s="454"/>
      <c r="D9" s="454"/>
      <c r="E9" s="454"/>
      <c r="F9" s="242" t="s">
        <v>41</v>
      </c>
      <c r="G9" s="242" t="s">
        <v>42</v>
      </c>
      <c r="H9" s="242" t="s">
        <v>43</v>
      </c>
      <c r="I9" s="453"/>
    </row>
    <row r="10" spans="1:11" ht="30" customHeight="1" x14ac:dyDescent="0.2">
      <c r="A10" s="66"/>
      <c r="B10" s="66"/>
      <c r="C10" s="66"/>
      <c r="D10" s="67"/>
      <c r="E10" s="66"/>
      <c r="F10" s="68"/>
      <c r="G10" s="68"/>
      <c r="H10" s="61">
        <f t="shared" ref="H10:H23" si="0">F10*G10</f>
        <v>0</v>
      </c>
      <c r="I10" s="54"/>
    </row>
    <row r="11" spans="1:11" ht="30" customHeight="1" x14ac:dyDescent="0.2">
      <c r="A11" s="66"/>
      <c r="B11" s="66"/>
      <c r="C11" s="66"/>
      <c r="D11" s="67"/>
      <c r="E11" s="66"/>
      <c r="F11" s="68"/>
      <c r="G11" s="68"/>
      <c r="H11" s="61">
        <f t="shared" si="0"/>
        <v>0</v>
      </c>
      <c r="I11" s="54"/>
    </row>
    <row r="12" spans="1:11" ht="30" customHeight="1" x14ac:dyDescent="0.2">
      <c r="A12" s="66"/>
      <c r="B12" s="66"/>
      <c r="C12" s="66"/>
      <c r="D12" s="67"/>
      <c r="E12" s="66"/>
      <c r="F12" s="68"/>
      <c r="G12" s="68"/>
      <c r="H12" s="61">
        <f t="shared" si="0"/>
        <v>0</v>
      </c>
      <c r="I12" s="54"/>
    </row>
    <row r="13" spans="1:11" ht="30" customHeight="1" x14ac:dyDescent="0.2">
      <c r="A13" s="66"/>
      <c r="B13" s="66"/>
      <c r="C13" s="66"/>
      <c r="D13" s="67"/>
      <c r="E13" s="66"/>
      <c r="F13" s="68"/>
      <c r="G13" s="68"/>
      <c r="H13" s="61">
        <f t="shared" si="0"/>
        <v>0</v>
      </c>
      <c r="I13" s="54"/>
    </row>
    <row r="14" spans="1:11" ht="30" customHeight="1" x14ac:dyDescent="0.2">
      <c r="A14" s="66"/>
      <c r="B14" s="66"/>
      <c r="C14" s="66"/>
      <c r="D14" s="67"/>
      <c r="E14" s="66"/>
      <c r="F14" s="68"/>
      <c r="G14" s="68"/>
      <c r="H14" s="61">
        <f t="shared" si="0"/>
        <v>0</v>
      </c>
      <c r="I14" s="54"/>
    </row>
    <row r="15" spans="1:11" ht="30" customHeight="1" x14ac:dyDescent="0.2">
      <c r="A15" s="66"/>
      <c r="B15" s="66"/>
      <c r="C15" s="66"/>
      <c r="D15" s="67"/>
      <c r="E15" s="66"/>
      <c r="F15" s="68"/>
      <c r="G15" s="68"/>
      <c r="H15" s="61">
        <f t="shared" si="0"/>
        <v>0</v>
      </c>
      <c r="I15" s="54"/>
    </row>
    <row r="16" spans="1:11" ht="30" customHeight="1" x14ac:dyDescent="0.2">
      <c r="A16" s="66"/>
      <c r="B16" s="66"/>
      <c r="C16" s="66"/>
      <c r="D16" s="67"/>
      <c r="E16" s="66"/>
      <c r="F16" s="68"/>
      <c r="G16" s="68"/>
      <c r="H16" s="61">
        <f t="shared" si="0"/>
        <v>0</v>
      </c>
      <c r="I16" s="54"/>
    </row>
    <row r="17" spans="1:9" ht="30" customHeight="1" x14ac:dyDescent="0.2">
      <c r="A17" s="66"/>
      <c r="B17" s="66"/>
      <c r="C17" s="66"/>
      <c r="D17" s="67"/>
      <c r="E17" s="66"/>
      <c r="F17" s="68"/>
      <c r="G17" s="68"/>
      <c r="H17" s="61">
        <f t="shared" si="0"/>
        <v>0</v>
      </c>
      <c r="I17" s="54"/>
    </row>
    <row r="18" spans="1:9" ht="30" customHeight="1" x14ac:dyDescent="0.2">
      <c r="A18" s="66"/>
      <c r="B18" s="66"/>
      <c r="C18" s="66"/>
      <c r="D18" s="67"/>
      <c r="E18" s="66"/>
      <c r="F18" s="68"/>
      <c r="G18" s="68"/>
      <c r="H18" s="61">
        <f t="shared" si="0"/>
        <v>0</v>
      </c>
      <c r="I18" s="54"/>
    </row>
    <row r="19" spans="1:9" ht="30" customHeight="1" x14ac:dyDescent="0.2">
      <c r="A19" s="66"/>
      <c r="B19" s="66"/>
      <c r="C19" s="66"/>
      <c r="D19" s="67"/>
      <c r="E19" s="66"/>
      <c r="F19" s="68"/>
      <c r="G19" s="68"/>
      <c r="H19" s="61">
        <f t="shared" si="0"/>
        <v>0</v>
      </c>
      <c r="I19" s="54"/>
    </row>
    <row r="20" spans="1:9" ht="30" customHeight="1" x14ac:dyDescent="0.2">
      <c r="A20" s="66"/>
      <c r="B20" s="66"/>
      <c r="C20" s="66"/>
      <c r="D20" s="67"/>
      <c r="E20" s="66"/>
      <c r="F20" s="68"/>
      <c r="G20" s="68"/>
      <c r="H20" s="61">
        <f t="shared" si="0"/>
        <v>0</v>
      </c>
      <c r="I20" s="54"/>
    </row>
    <row r="21" spans="1:9" ht="30" customHeight="1" x14ac:dyDescent="0.2">
      <c r="A21" s="66"/>
      <c r="B21" s="66"/>
      <c r="C21" s="66"/>
      <c r="D21" s="67"/>
      <c r="E21" s="66"/>
      <c r="F21" s="68"/>
      <c r="G21" s="68"/>
      <c r="H21" s="61">
        <f t="shared" si="0"/>
        <v>0</v>
      </c>
      <c r="I21" s="54"/>
    </row>
    <row r="22" spans="1:9" ht="30" customHeight="1" x14ac:dyDescent="0.2">
      <c r="A22" s="66"/>
      <c r="B22" s="66"/>
      <c r="C22" s="66"/>
      <c r="D22" s="67"/>
      <c r="E22" s="66"/>
      <c r="F22" s="68"/>
      <c r="G22" s="68"/>
      <c r="H22" s="61">
        <f t="shared" si="0"/>
        <v>0</v>
      </c>
      <c r="I22" s="54"/>
    </row>
    <row r="23" spans="1:9" ht="30" customHeight="1" x14ac:dyDescent="0.2">
      <c r="A23" s="66"/>
      <c r="B23" s="66"/>
      <c r="C23" s="66"/>
      <c r="D23" s="67"/>
      <c r="E23" s="66"/>
      <c r="F23" s="68"/>
      <c r="G23" s="68"/>
      <c r="H23" s="61">
        <f t="shared" si="0"/>
        <v>0</v>
      </c>
      <c r="I23" s="54"/>
    </row>
    <row r="24" spans="1:9" ht="26.25" customHeight="1" x14ac:dyDescent="0.2">
      <c r="A24" s="447" t="s">
        <v>250</v>
      </c>
      <c r="B24" s="447"/>
      <c r="C24" s="447"/>
      <c r="D24" s="447"/>
      <c r="E24" s="447"/>
      <c r="F24" s="447"/>
      <c r="G24" s="447"/>
      <c r="H24" s="61">
        <f>SUM(H10:H23)</f>
        <v>0</v>
      </c>
      <c r="I24" s="176">
        <f>SUM(I10:I23)</f>
        <v>0</v>
      </c>
    </row>
    <row r="25" spans="1:9" ht="10.5" customHeight="1" x14ac:dyDescent="0.2">
      <c r="A25" s="92"/>
      <c r="B25" s="92"/>
      <c r="C25" s="92"/>
      <c r="D25" s="92"/>
      <c r="E25" s="92"/>
      <c r="F25" s="92"/>
      <c r="G25" s="92"/>
      <c r="H25" s="239"/>
      <c r="I25" s="55"/>
    </row>
    <row r="26" spans="1:9" ht="26.25" customHeight="1" x14ac:dyDescent="0.2">
      <c r="A26" s="463" t="s">
        <v>102</v>
      </c>
      <c r="B26" s="463"/>
      <c r="C26" s="463"/>
      <c r="D26" s="463"/>
      <c r="E26" s="463"/>
      <c r="F26" s="463"/>
      <c r="G26" s="463"/>
      <c r="H26" s="463"/>
      <c r="I26" s="56"/>
    </row>
    <row r="27" spans="1:9" ht="30" customHeight="1" x14ac:dyDescent="0.2">
      <c r="A27" s="66"/>
      <c r="B27" s="66"/>
      <c r="C27" s="66"/>
      <c r="D27" s="67"/>
      <c r="E27" s="66"/>
      <c r="F27" s="68"/>
      <c r="G27" s="68"/>
      <c r="H27" s="63">
        <f>F27*G27</f>
        <v>0</v>
      </c>
      <c r="I27" s="57"/>
    </row>
    <row r="28" spans="1:9" ht="30" customHeight="1" x14ac:dyDescent="0.2">
      <c r="A28" s="66"/>
      <c r="B28" s="66"/>
      <c r="C28" s="66"/>
      <c r="D28" s="67"/>
      <c r="E28" s="66"/>
      <c r="F28" s="68"/>
      <c r="G28" s="68"/>
      <c r="H28" s="63">
        <f>F28*G28</f>
        <v>0</v>
      </c>
      <c r="I28" s="57"/>
    </row>
    <row r="29" spans="1:9" ht="30" customHeight="1" x14ac:dyDescent="0.2">
      <c r="A29" s="66"/>
      <c r="B29" s="66"/>
      <c r="C29" s="66"/>
      <c r="D29" s="67"/>
      <c r="E29" s="66"/>
      <c r="F29" s="68"/>
      <c r="G29" s="68"/>
      <c r="H29" s="63">
        <f>F29*G29</f>
        <v>0</v>
      </c>
      <c r="I29" s="57"/>
    </row>
    <row r="30" spans="1:9" ht="30" customHeight="1" x14ac:dyDescent="0.2">
      <c r="A30" s="66"/>
      <c r="B30" s="66"/>
      <c r="C30" s="66"/>
      <c r="D30" s="67"/>
      <c r="E30" s="66"/>
      <c r="F30" s="68"/>
      <c r="G30" s="68"/>
      <c r="H30" s="63">
        <f>F30*G30</f>
        <v>0</v>
      </c>
      <c r="I30" s="57"/>
    </row>
    <row r="31" spans="1:9" ht="30" customHeight="1" x14ac:dyDescent="0.2">
      <c r="A31" s="66"/>
      <c r="B31" s="66"/>
      <c r="C31" s="66"/>
      <c r="D31" s="67"/>
      <c r="E31" s="66"/>
      <c r="F31" s="68"/>
      <c r="G31" s="68"/>
      <c r="H31" s="63">
        <f>F31*G31</f>
        <v>0</v>
      </c>
      <c r="I31" s="57"/>
    </row>
    <row r="32" spans="1:9" ht="26.25" customHeight="1" x14ac:dyDescent="0.2">
      <c r="A32" s="446" t="s">
        <v>45</v>
      </c>
      <c r="B32" s="446"/>
      <c r="C32" s="446"/>
      <c r="D32" s="446"/>
      <c r="E32" s="446"/>
      <c r="F32" s="446"/>
      <c r="G32" s="446"/>
      <c r="H32" s="63">
        <f>SUM(H27:H31)</f>
        <v>0</v>
      </c>
      <c r="I32" s="63">
        <f>SUM(I27:I31)</f>
        <v>0</v>
      </c>
    </row>
    <row r="33" spans="1:9" ht="10.5" customHeight="1" x14ac:dyDescent="0.2">
      <c r="A33" s="237"/>
      <c r="B33" s="237"/>
      <c r="C33" s="237"/>
      <c r="D33" s="237"/>
      <c r="E33" s="237"/>
      <c r="F33" s="237"/>
      <c r="G33" s="237"/>
      <c r="H33" s="124"/>
      <c r="I33" s="172"/>
    </row>
    <row r="34" spans="1:9" ht="26.25" customHeight="1" x14ac:dyDescent="0.2">
      <c r="A34" s="446" t="s">
        <v>46</v>
      </c>
      <c r="B34" s="446"/>
      <c r="C34" s="446"/>
      <c r="D34" s="446"/>
      <c r="E34" s="446"/>
      <c r="F34" s="446"/>
      <c r="G34" s="446"/>
      <c r="H34" s="63">
        <f>SUM(H32,H24)</f>
        <v>0</v>
      </c>
      <c r="I34" s="63">
        <f>SUM(I32,I24)</f>
        <v>0</v>
      </c>
    </row>
    <row r="35" spans="1:9" ht="63.75" customHeight="1" x14ac:dyDescent="0.2">
      <c r="A35" s="76"/>
      <c r="B35" s="76"/>
      <c r="C35" s="76"/>
      <c r="D35" s="123"/>
      <c r="E35" s="4"/>
      <c r="F35" s="76"/>
      <c r="G35" s="76"/>
      <c r="H35" s="76"/>
      <c r="I35" s="172"/>
    </row>
    <row r="36" spans="1:9" ht="24.75" customHeight="1" x14ac:dyDescent="0.2">
      <c r="A36" s="479" t="s">
        <v>47</v>
      </c>
      <c r="B36" s="479"/>
      <c r="C36" s="479"/>
      <c r="D36" s="479"/>
      <c r="E36" s="94"/>
      <c r="F36" s="94"/>
      <c r="G36" s="94"/>
      <c r="H36" s="94"/>
      <c r="I36" s="173"/>
    </row>
    <row r="37" spans="1:9" ht="24.75" customHeight="1" x14ac:dyDescent="0.2">
      <c r="A37" s="169"/>
      <c r="B37" s="169"/>
      <c r="C37" s="169"/>
      <c r="D37" s="169"/>
      <c r="E37" s="170"/>
      <c r="F37" s="170"/>
      <c r="G37" s="170"/>
      <c r="H37" s="170"/>
      <c r="I37" s="174"/>
    </row>
    <row r="38" spans="1:9" ht="24.75" customHeight="1" x14ac:dyDescent="0.2">
      <c r="A38" s="480" t="s">
        <v>48</v>
      </c>
      <c r="B38" s="480"/>
      <c r="C38" s="480"/>
      <c r="D38" s="480"/>
      <c r="E38" s="171"/>
      <c r="F38" s="171"/>
      <c r="G38" s="171"/>
      <c r="H38" s="171"/>
      <c r="I38" s="175"/>
    </row>
    <row r="39" spans="1:9" ht="24.75" customHeight="1" x14ac:dyDescent="0.2">
      <c r="A39" s="119"/>
      <c r="B39" s="119"/>
      <c r="C39" s="119"/>
      <c r="D39" s="119"/>
      <c r="E39" s="94"/>
      <c r="F39" s="94"/>
      <c r="G39" s="94"/>
      <c r="H39" s="94"/>
      <c r="I39" s="172"/>
    </row>
    <row r="40" spans="1:9" ht="18.75" customHeight="1" x14ac:dyDescent="0.2">
      <c r="A40" s="3" t="s">
        <v>100</v>
      </c>
      <c r="B40" s="3"/>
      <c r="C40" s="3"/>
      <c r="D40" s="3"/>
      <c r="E40" s="3"/>
      <c r="F40" s="3"/>
      <c r="G40" s="3"/>
      <c r="H40" s="70"/>
      <c r="I40" s="60" t="s">
        <v>49</v>
      </c>
    </row>
    <row r="41" spans="1:9" ht="26.25" customHeight="1" x14ac:dyDescent="0.2">
      <c r="A41" s="454" t="s">
        <v>35</v>
      </c>
      <c r="B41" s="454" t="s">
        <v>251</v>
      </c>
      <c r="C41" s="454" t="s">
        <v>37</v>
      </c>
      <c r="D41" s="454" t="s">
        <v>101</v>
      </c>
      <c r="E41" s="454" t="s">
        <v>39</v>
      </c>
      <c r="F41" s="454" t="s">
        <v>58</v>
      </c>
      <c r="G41" s="454"/>
      <c r="H41" s="454"/>
      <c r="I41" s="453" t="s">
        <v>183</v>
      </c>
    </row>
    <row r="42" spans="1:9" ht="26.25" customHeight="1" x14ac:dyDescent="0.2">
      <c r="A42" s="454"/>
      <c r="B42" s="454"/>
      <c r="C42" s="454"/>
      <c r="D42" s="454"/>
      <c r="E42" s="454"/>
      <c r="F42" s="242" t="s">
        <v>41</v>
      </c>
      <c r="G42" s="242" t="s">
        <v>42</v>
      </c>
      <c r="H42" s="242" t="s">
        <v>43</v>
      </c>
      <c r="I42" s="453"/>
    </row>
    <row r="43" spans="1:9" ht="30" customHeight="1" x14ac:dyDescent="0.2">
      <c r="A43" s="66"/>
      <c r="B43" s="66"/>
      <c r="C43" s="66"/>
      <c r="D43" s="67"/>
      <c r="E43" s="66"/>
      <c r="F43" s="68"/>
      <c r="G43" s="68"/>
      <c r="H43" s="61">
        <f t="shared" ref="H43:H56" si="1">F43*G43</f>
        <v>0</v>
      </c>
      <c r="I43" s="54"/>
    </row>
    <row r="44" spans="1:9" ht="30" customHeight="1" x14ac:dyDescent="0.2">
      <c r="A44" s="66"/>
      <c r="B44" s="66"/>
      <c r="C44" s="66"/>
      <c r="D44" s="67"/>
      <c r="E44" s="66"/>
      <c r="F44" s="68"/>
      <c r="G44" s="68"/>
      <c r="H44" s="61">
        <f t="shared" si="1"/>
        <v>0</v>
      </c>
      <c r="I44" s="54"/>
    </row>
    <row r="45" spans="1:9" ht="30" customHeight="1" x14ac:dyDescent="0.2">
      <c r="A45" s="66"/>
      <c r="B45" s="66"/>
      <c r="C45" s="66"/>
      <c r="D45" s="67"/>
      <c r="E45" s="66"/>
      <c r="F45" s="68"/>
      <c r="G45" s="68"/>
      <c r="H45" s="61">
        <f t="shared" si="1"/>
        <v>0</v>
      </c>
      <c r="I45" s="54"/>
    </row>
    <row r="46" spans="1:9" ht="30" customHeight="1" x14ac:dyDescent="0.2">
      <c r="A46" s="66"/>
      <c r="B46" s="66"/>
      <c r="C46" s="66"/>
      <c r="D46" s="67"/>
      <c r="E46" s="66"/>
      <c r="F46" s="68"/>
      <c r="G46" s="68"/>
      <c r="H46" s="61">
        <f t="shared" si="1"/>
        <v>0</v>
      </c>
      <c r="I46" s="54"/>
    </row>
    <row r="47" spans="1:9" ht="30" customHeight="1" x14ac:dyDescent="0.2">
      <c r="A47" s="66"/>
      <c r="B47" s="66"/>
      <c r="C47" s="66"/>
      <c r="D47" s="67"/>
      <c r="E47" s="66"/>
      <c r="F47" s="68"/>
      <c r="G47" s="68"/>
      <c r="H47" s="61">
        <f t="shared" si="1"/>
        <v>0</v>
      </c>
      <c r="I47" s="54"/>
    </row>
    <row r="48" spans="1:9" ht="30" customHeight="1" x14ac:dyDescent="0.2">
      <c r="A48" s="66"/>
      <c r="B48" s="66"/>
      <c r="C48" s="66"/>
      <c r="D48" s="67"/>
      <c r="E48" s="66"/>
      <c r="F48" s="68"/>
      <c r="G48" s="68"/>
      <c r="H48" s="61">
        <f t="shared" si="1"/>
        <v>0</v>
      </c>
      <c r="I48" s="54"/>
    </row>
    <row r="49" spans="1:9" ht="30" customHeight="1" x14ac:dyDescent="0.2">
      <c r="A49" s="66"/>
      <c r="B49" s="66"/>
      <c r="C49" s="66"/>
      <c r="D49" s="67"/>
      <c r="E49" s="66"/>
      <c r="F49" s="68"/>
      <c r="G49" s="68"/>
      <c r="H49" s="61">
        <f t="shared" si="1"/>
        <v>0</v>
      </c>
      <c r="I49" s="54"/>
    </row>
    <row r="50" spans="1:9" ht="30" customHeight="1" x14ac:dyDescent="0.2">
      <c r="A50" s="66"/>
      <c r="B50" s="66"/>
      <c r="C50" s="66"/>
      <c r="D50" s="67"/>
      <c r="E50" s="66"/>
      <c r="F50" s="68"/>
      <c r="G50" s="68"/>
      <c r="H50" s="61">
        <f t="shared" si="1"/>
        <v>0</v>
      </c>
      <c r="I50" s="54"/>
    </row>
    <row r="51" spans="1:9" ht="30" customHeight="1" x14ac:dyDescent="0.2">
      <c r="A51" s="66"/>
      <c r="B51" s="66"/>
      <c r="C51" s="66"/>
      <c r="D51" s="67"/>
      <c r="E51" s="66"/>
      <c r="F51" s="68"/>
      <c r="G51" s="68"/>
      <c r="H51" s="61">
        <f t="shared" si="1"/>
        <v>0</v>
      </c>
      <c r="I51" s="54"/>
    </row>
    <row r="52" spans="1:9" ht="30" customHeight="1" x14ac:dyDescent="0.2">
      <c r="A52" s="66"/>
      <c r="B52" s="66"/>
      <c r="C52" s="66"/>
      <c r="D52" s="67"/>
      <c r="E52" s="66"/>
      <c r="F52" s="68"/>
      <c r="G52" s="68"/>
      <c r="H52" s="61">
        <f t="shared" si="1"/>
        <v>0</v>
      </c>
      <c r="I52" s="54"/>
    </row>
    <row r="53" spans="1:9" ht="30" customHeight="1" x14ac:dyDescent="0.2">
      <c r="A53" s="66"/>
      <c r="B53" s="66"/>
      <c r="C53" s="66"/>
      <c r="D53" s="67"/>
      <c r="E53" s="66"/>
      <c r="F53" s="68"/>
      <c r="G53" s="68"/>
      <c r="H53" s="61">
        <f t="shared" si="1"/>
        <v>0</v>
      </c>
      <c r="I53" s="54"/>
    </row>
    <row r="54" spans="1:9" ht="30" customHeight="1" x14ac:dyDescent="0.2">
      <c r="A54" s="66"/>
      <c r="B54" s="66"/>
      <c r="C54" s="66"/>
      <c r="D54" s="67"/>
      <c r="E54" s="66"/>
      <c r="F54" s="68"/>
      <c r="G54" s="68"/>
      <c r="H54" s="61">
        <f t="shared" si="1"/>
        <v>0</v>
      </c>
      <c r="I54" s="54"/>
    </row>
    <row r="55" spans="1:9" ht="30" customHeight="1" x14ac:dyDescent="0.2">
      <c r="A55" s="66"/>
      <c r="B55" s="66"/>
      <c r="C55" s="66"/>
      <c r="D55" s="67"/>
      <c r="E55" s="66"/>
      <c r="F55" s="68"/>
      <c r="G55" s="68"/>
      <c r="H55" s="61">
        <f t="shared" si="1"/>
        <v>0</v>
      </c>
      <c r="I55" s="54"/>
    </row>
    <row r="56" spans="1:9" ht="30" customHeight="1" x14ac:dyDescent="0.2">
      <c r="A56" s="66"/>
      <c r="B56" s="66"/>
      <c r="C56" s="66"/>
      <c r="D56" s="67"/>
      <c r="E56" s="66"/>
      <c r="F56" s="68"/>
      <c r="G56" s="68"/>
      <c r="H56" s="61">
        <f t="shared" si="1"/>
        <v>0</v>
      </c>
      <c r="I56" s="54"/>
    </row>
    <row r="57" spans="1:9" ht="26.25" customHeight="1" x14ac:dyDescent="0.2">
      <c r="A57" s="447" t="s">
        <v>250</v>
      </c>
      <c r="B57" s="447"/>
      <c r="C57" s="447"/>
      <c r="D57" s="447"/>
      <c r="E57" s="447"/>
      <c r="F57" s="447"/>
      <c r="G57" s="447"/>
      <c r="H57" s="61">
        <f>SUM(H43:H56)</f>
        <v>0</v>
      </c>
      <c r="I57" s="176">
        <f>SUM(I43:I56)</f>
        <v>0</v>
      </c>
    </row>
    <row r="58" spans="1:9" ht="10.5" customHeight="1" x14ac:dyDescent="0.2">
      <c r="A58" s="92"/>
      <c r="B58" s="92"/>
      <c r="C58" s="92"/>
      <c r="D58" s="92"/>
      <c r="E58" s="92"/>
      <c r="F58" s="92"/>
      <c r="G58" s="92"/>
      <c r="H58" s="93"/>
      <c r="I58" s="55"/>
    </row>
    <row r="59" spans="1:9" ht="26.25" customHeight="1" x14ac:dyDescent="0.2">
      <c r="A59" s="463" t="s">
        <v>102</v>
      </c>
      <c r="B59" s="463"/>
      <c r="C59" s="463"/>
      <c r="D59" s="463"/>
      <c r="E59" s="463"/>
      <c r="F59" s="463"/>
      <c r="G59" s="463"/>
      <c r="H59" s="463"/>
      <c r="I59" s="56"/>
    </row>
    <row r="60" spans="1:9" ht="30" customHeight="1" x14ac:dyDescent="0.2">
      <c r="A60" s="66"/>
      <c r="B60" s="66"/>
      <c r="C60" s="66"/>
      <c r="D60" s="67"/>
      <c r="E60" s="66"/>
      <c r="F60" s="68"/>
      <c r="G60" s="68"/>
      <c r="H60" s="63">
        <f>F60*G60</f>
        <v>0</v>
      </c>
      <c r="I60" s="57"/>
    </row>
    <row r="61" spans="1:9" ht="30" customHeight="1" x14ac:dyDescent="0.2">
      <c r="A61" s="66"/>
      <c r="B61" s="66"/>
      <c r="C61" s="66"/>
      <c r="D61" s="67"/>
      <c r="E61" s="66"/>
      <c r="F61" s="68"/>
      <c r="G61" s="68"/>
      <c r="H61" s="63">
        <f>F61*G61</f>
        <v>0</v>
      </c>
      <c r="I61" s="57"/>
    </row>
    <row r="62" spans="1:9" ht="30" customHeight="1" x14ac:dyDescent="0.2">
      <c r="A62" s="66"/>
      <c r="B62" s="66"/>
      <c r="C62" s="66"/>
      <c r="D62" s="67"/>
      <c r="E62" s="66"/>
      <c r="F62" s="68"/>
      <c r="G62" s="68"/>
      <c r="H62" s="63">
        <f>F62*G62</f>
        <v>0</v>
      </c>
      <c r="I62" s="57"/>
    </row>
    <row r="63" spans="1:9" ht="30" customHeight="1" x14ac:dyDescent="0.2">
      <c r="A63" s="66"/>
      <c r="B63" s="66"/>
      <c r="C63" s="66"/>
      <c r="D63" s="67"/>
      <c r="E63" s="66"/>
      <c r="F63" s="68"/>
      <c r="G63" s="68"/>
      <c r="H63" s="63">
        <f>F63*G63</f>
        <v>0</v>
      </c>
      <c r="I63" s="57"/>
    </row>
    <row r="64" spans="1:9" ht="30" customHeight="1" x14ac:dyDescent="0.2">
      <c r="A64" s="66"/>
      <c r="B64" s="66"/>
      <c r="C64" s="66"/>
      <c r="D64" s="67"/>
      <c r="E64" s="66"/>
      <c r="F64" s="68"/>
      <c r="G64" s="68"/>
      <c r="H64" s="63">
        <f>F64*G64</f>
        <v>0</v>
      </c>
      <c r="I64" s="57"/>
    </row>
    <row r="65" spans="1:9" ht="26.25" customHeight="1" x14ac:dyDescent="0.2">
      <c r="A65" s="446" t="s">
        <v>45</v>
      </c>
      <c r="B65" s="446"/>
      <c r="C65" s="446"/>
      <c r="D65" s="446"/>
      <c r="E65" s="446"/>
      <c r="F65" s="446"/>
      <c r="G65" s="446"/>
      <c r="H65" s="63">
        <f>SUM(H60:H64)</f>
        <v>0</v>
      </c>
      <c r="I65" s="63">
        <f>SUM(I60:I64)</f>
        <v>0</v>
      </c>
    </row>
    <row r="66" spans="1:9" ht="10.5" customHeight="1" x14ac:dyDescent="0.2">
      <c r="A66" s="237"/>
      <c r="B66" s="237"/>
      <c r="C66" s="237"/>
      <c r="D66" s="237"/>
      <c r="E66" s="237"/>
      <c r="F66" s="237"/>
      <c r="G66" s="237"/>
      <c r="H66" s="124"/>
      <c r="I66" s="269"/>
    </row>
    <row r="67" spans="1:9" ht="26.25" customHeight="1" x14ac:dyDescent="0.2">
      <c r="A67" s="446" t="s">
        <v>50</v>
      </c>
      <c r="B67" s="446"/>
      <c r="C67" s="446"/>
      <c r="D67" s="446"/>
      <c r="E67" s="446"/>
      <c r="F67" s="446"/>
      <c r="G67" s="446"/>
      <c r="H67" s="63">
        <f>SUM(H65,H57)</f>
        <v>0</v>
      </c>
      <c r="I67" s="63">
        <f>SUM(I65,I57)</f>
        <v>0</v>
      </c>
    </row>
    <row r="68" spans="1:9" ht="63.75" customHeight="1" x14ac:dyDescent="0.2">
      <c r="A68" s="76"/>
      <c r="B68" s="76"/>
      <c r="C68" s="76"/>
      <c r="D68" s="123"/>
      <c r="E68" s="4"/>
      <c r="F68" s="76"/>
      <c r="G68" s="76"/>
      <c r="H68" s="76"/>
      <c r="I68" s="172"/>
    </row>
    <row r="69" spans="1:9" ht="24.75" customHeight="1" x14ac:dyDescent="0.2">
      <c r="A69" s="479" t="s">
        <v>47</v>
      </c>
      <c r="B69" s="479"/>
      <c r="C69" s="479"/>
      <c r="D69" s="479"/>
      <c r="E69" s="94"/>
      <c r="F69" s="94"/>
      <c r="G69" s="94"/>
      <c r="H69" s="94"/>
      <c r="I69" s="173"/>
    </row>
    <row r="70" spans="1:9" ht="24.75" customHeight="1" x14ac:dyDescent="0.2">
      <c r="A70" s="169"/>
      <c r="B70" s="169"/>
      <c r="C70" s="169"/>
      <c r="D70" s="169"/>
      <c r="E70" s="170"/>
      <c r="F70" s="170"/>
      <c r="G70" s="170"/>
      <c r="H70" s="170"/>
      <c r="I70" s="174"/>
    </row>
    <row r="71" spans="1:9" ht="24.75" customHeight="1" x14ac:dyDescent="0.2">
      <c r="A71" s="480" t="s">
        <v>48</v>
      </c>
      <c r="B71" s="480"/>
      <c r="C71" s="480"/>
      <c r="D71" s="480"/>
      <c r="E71" s="171"/>
      <c r="F71" s="171"/>
      <c r="G71" s="171"/>
      <c r="H71" s="171"/>
      <c r="I71" s="175"/>
    </row>
    <row r="72" spans="1:9" ht="12.75" customHeight="1" x14ac:dyDescent="0.2">
      <c r="I72" s="172"/>
    </row>
    <row r="73" spans="1:9" ht="18.75" customHeight="1" x14ac:dyDescent="0.2">
      <c r="A73" s="3" t="s">
        <v>100</v>
      </c>
      <c r="B73" s="3"/>
      <c r="C73" s="3"/>
      <c r="D73" s="3"/>
      <c r="E73" s="3"/>
      <c r="F73" s="3"/>
      <c r="G73" s="3"/>
      <c r="H73" s="70"/>
      <c r="I73" s="60" t="s">
        <v>51</v>
      </c>
    </row>
    <row r="74" spans="1:9" ht="26.25" customHeight="1" x14ac:dyDescent="0.2">
      <c r="A74" s="454" t="s">
        <v>35</v>
      </c>
      <c r="B74" s="454" t="s">
        <v>251</v>
      </c>
      <c r="C74" s="454" t="s">
        <v>37</v>
      </c>
      <c r="D74" s="454" t="s">
        <v>101</v>
      </c>
      <c r="E74" s="454" t="s">
        <v>39</v>
      </c>
      <c r="F74" s="454" t="s">
        <v>58</v>
      </c>
      <c r="G74" s="454"/>
      <c r="H74" s="454"/>
      <c r="I74" s="453" t="s">
        <v>183</v>
      </c>
    </row>
    <row r="75" spans="1:9" ht="26.25" customHeight="1" x14ac:dyDescent="0.2">
      <c r="A75" s="454"/>
      <c r="B75" s="454"/>
      <c r="C75" s="454"/>
      <c r="D75" s="454"/>
      <c r="E75" s="454"/>
      <c r="F75" s="242" t="s">
        <v>41</v>
      </c>
      <c r="G75" s="242" t="s">
        <v>42</v>
      </c>
      <c r="H75" s="242" t="s">
        <v>43</v>
      </c>
      <c r="I75" s="453"/>
    </row>
    <row r="76" spans="1:9" ht="30" customHeight="1" x14ac:dyDescent="0.2">
      <c r="A76" s="66"/>
      <c r="B76" s="66"/>
      <c r="C76" s="66"/>
      <c r="D76" s="67"/>
      <c r="E76" s="66"/>
      <c r="F76" s="68"/>
      <c r="G76" s="68"/>
      <c r="H76" s="61">
        <f t="shared" ref="H76:H89" si="2">F76*G76</f>
        <v>0</v>
      </c>
      <c r="I76" s="54"/>
    </row>
    <row r="77" spans="1:9" ht="30" customHeight="1" x14ac:dyDescent="0.2">
      <c r="A77" s="66"/>
      <c r="B77" s="66"/>
      <c r="C77" s="66"/>
      <c r="D77" s="67"/>
      <c r="E77" s="66"/>
      <c r="F77" s="68"/>
      <c r="G77" s="68"/>
      <c r="H77" s="61">
        <f t="shared" si="2"/>
        <v>0</v>
      </c>
      <c r="I77" s="54"/>
    </row>
    <row r="78" spans="1:9" ht="30" customHeight="1" x14ac:dyDescent="0.2">
      <c r="A78" s="66"/>
      <c r="B78" s="66"/>
      <c r="C78" s="66"/>
      <c r="D78" s="67"/>
      <c r="E78" s="66"/>
      <c r="F78" s="68"/>
      <c r="G78" s="68"/>
      <c r="H78" s="61">
        <f t="shared" si="2"/>
        <v>0</v>
      </c>
      <c r="I78" s="54"/>
    </row>
    <row r="79" spans="1:9" ht="30" customHeight="1" x14ac:dyDescent="0.2">
      <c r="A79" s="66"/>
      <c r="B79" s="66"/>
      <c r="C79" s="66"/>
      <c r="D79" s="67"/>
      <c r="E79" s="66"/>
      <c r="F79" s="68"/>
      <c r="G79" s="68"/>
      <c r="H79" s="61">
        <f t="shared" si="2"/>
        <v>0</v>
      </c>
      <c r="I79" s="54"/>
    </row>
    <row r="80" spans="1:9" ht="30" customHeight="1" x14ac:dyDescent="0.2">
      <c r="A80" s="66"/>
      <c r="B80" s="66"/>
      <c r="C80" s="66"/>
      <c r="D80" s="67"/>
      <c r="E80" s="66"/>
      <c r="F80" s="68"/>
      <c r="G80" s="68"/>
      <c r="H80" s="61">
        <f t="shared" si="2"/>
        <v>0</v>
      </c>
      <c r="I80" s="54"/>
    </row>
    <row r="81" spans="1:9" ht="30" customHeight="1" x14ac:dyDescent="0.2">
      <c r="A81" s="66"/>
      <c r="B81" s="66"/>
      <c r="C81" s="66"/>
      <c r="D81" s="67"/>
      <c r="E81" s="66"/>
      <c r="F81" s="68"/>
      <c r="G81" s="68"/>
      <c r="H81" s="61">
        <f t="shared" si="2"/>
        <v>0</v>
      </c>
      <c r="I81" s="54"/>
    </row>
    <row r="82" spans="1:9" ht="30" customHeight="1" x14ac:dyDescent="0.2">
      <c r="A82" s="66"/>
      <c r="B82" s="66"/>
      <c r="C82" s="66"/>
      <c r="D82" s="67"/>
      <c r="E82" s="66"/>
      <c r="F82" s="68"/>
      <c r="G82" s="68"/>
      <c r="H82" s="61">
        <f t="shared" si="2"/>
        <v>0</v>
      </c>
      <c r="I82" s="54"/>
    </row>
    <row r="83" spans="1:9" ht="30" customHeight="1" x14ac:dyDescent="0.2">
      <c r="A83" s="66"/>
      <c r="B83" s="66"/>
      <c r="C83" s="66"/>
      <c r="D83" s="67"/>
      <c r="E83" s="66"/>
      <c r="F83" s="68"/>
      <c r="G83" s="68"/>
      <c r="H83" s="61">
        <f t="shared" si="2"/>
        <v>0</v>
      </c>
      <c r="I83" s="54"/>
    </row>
    <row r="84" spans="1:9" ht="30" customHeight="1" x14ac:dyDescent="0.2">
      <c r="A84" s="66"/>
      <c r="B84" s="66"/>
      <c r="C84" s="66"/>
      <c r="D84" s="67"/>
      <c r="E84" s="66"/>
      <c r="F84" s="68"/>
      <c r="G84" s="68"/>
      <c r="H84" s="61">
        <f t="shared" si="2"/>
        <v>0</v>
      </c>
      <c r="I84" s="54"/>
    </row>
    <row r="85" spans="1:9" ht="30" customHeight="1" x14ac:dyDescent="0.2">
      <c r="A85" s="66"/>
      <c r="B85" s="66"/>
      <c r="C85" s="66"/>
      <c r="D85" s="67"/>
      <c r="E85" s="66"/>
      <c r="F85" s="68"/>
      <c r="G85" s="68"/>
      <c r="H85" s="61">
        <f t="shared" si="2"/>
        <v>0</v>
      </c>
      <c r="I85" s="54"/>
    </row>
    <row r="86" spans="1:9" ht="30" customHeight="1" x14ac:dyDescent="0.2">
      <c r="A86" s="66"/>
      <c r="B86" s="66"/>
      <c r="C86" s="66"/>
      <c r="D86" s="67"/>
      <c r="E86" s="66"/>
      <c r="F86" s="68"/>
      <c r="G86" s="68"/>
      <c r="H86" s="61">
        <f t="shared" si="2"/>
        <v>0</v>
      </c>
      <c r="I86" s="54"/>
    </row>
    <row r="87" spans="1:9" ht="30" customHeight="1" x14ac:dyDescent="0.2">
      <c r="A87" s="66"/>
      <c r="B87" s="66"/>
      <c r="C87" s="66"/>
      <c r="D87" s="67"/>
      <c r="E87" s="66"/>
      <c r="F87" s="68"/>
      <c r="G87" s="68"/>
      <c r="H87" s="61">
        <f t="shared" si="2"/>
        <v>0</v>
      </c>
      <c r="I87" s="54"/>
    </row>
    <row r="88" spans="1:9" ht="30" customHeight="1" x14ac:dyDescent="0.2">
      <c r="A88" s="66"/>
      <c r="B88" s="66"/>
      <c r="C88" s="66"/>
      <c r="D88" s="67"/>
      <c r="E88" s="66"/>
      <c r="F88" s="68"/>
      <c r="G88" s="68"/>
      <c r="H88" s="61">
        <f t="shared" si="2"/>
        <v>0</v>
      </c>
      <c r="I88" s="54"/>
    </row>
    <row r="89" spans="1:9" ht="30" customHeight="1" x14ac:dyDescent="0.2">
      <c r="A89" s="66"/>
      <c r="B89" s="66"/>
      <c r="C89" s="66"/>
      <c r="D89" s="67"/>
      <c r="E89" s="66"/>
      <c r="F89" s="68"/>
      <c r="G89" s="68"/>
      <c r="H89" s="61">
        <f t="shared" si="2"/>
        <v>0</v>
      </c>
      <c r="I89" s="54"/>
    </row>
    <row r="90" spans="1:9" ht="26.25" customHeight="1" x14ac:dyDescent="0.2">
      <c r="A90" s="447" t="s">
        <v>250</v>
      </c>
      <c r="B90" s="447"/>
      <c r="C90" s="447"/>
      <c r="D90" s="447"/>
      <c r="E90" s="447"/>
      <c r="F90" s="447"/>
      <c r="G90" s="447"/>
      <c r="H90" s="61">
        <f>SUM(H76:H89)</f>
        <v>0</v>
      </c>
      <c r="I90" s="176">
        <f>SUM(I76:I89)</f>
        <v>0</v>
      </c>
    </row>
    <row r="91" spans="1:9" ht="10.5" customHeight="1" x14ac:dyDescent="0.2">
      <c r="A91" s="237"/>
      <c r="B91" s="237"/>
      <c r="C91" s="237"/>
      <c r="D91" s="237"/>
      <c r="E91" s="237"/>
      <c r="F91" s="237"/>
      <c r="G91" s="237"/>
      <c r="H91" s="124"/>
      <c r="I91" s="55"/>
    </row>
    <row r="92" spans="1:9" ht="26.25" customHeight="1" x14ac:dyDescent="0.2">
      <c r="A92" s="501" t="s">
        <v>102</v>
      </c>
      <c r="B92" s="501"/>
      <c r="C92" s="501"/>
      <c r="D92" s="501"/>
      <c r="E92" s="501"/>
      <c r="F92" s="501"/>
      <c r="G92" s="501"/>
      <c r="H92" s="501"/>
      <c r="I92" s="56"/>
    </row>
    <row r="93" spans="1:9" ht="30" customHeight="1" x14ac:dyDescent="0.2">
      <c r="A93" s="66"/>
      <c r="B93" s="66"/>
      <c r="C93" s="66"/>
      <c r="D93" s="67"/>
      <c r="E93" s="66"/>
      <c r="F93" s="68"/>
      <c r="G93" s="68"/>
      <c r="H93" s="63">
        <f>F93*G93</f>
        <v>0</v>
      </c>
      <c r="I93" s="57"/>
    </row>
    <row r="94" spans="1:9" ht="30" customHeight="1" x14ac:dyDescent="0.2">
      <c r="A94" s="66"/>
      <c r="B94" s="66"/>
      <c r="C94" s="66"/>
      <c r="D94" s="67"/>
      <c r="E94" s="66"/>
      <c r="F94" s="68"/>
      <c r="G94" s="68"/>
      <c r="H94" s="63">
        <f>F94*G94</f>
        <v>0</v>
      </c>
      <c r="I94" s="57"/>
    </row>
    <row r="95" spans="1:9" ht="30" customHeight="1" x14ac:dyDescent="0.2">
      <c r="A95" s="66"/>
      <c r="B95" s="66"/>
      <c r="C95" s="66"/>
      <c r="D95" s="67"/>
      <c r="E95" s="66"/>
      <c r="F95" s="68"/>
      <c r="G95" s="68"/>
      <c r="H95" s="63">
        <f>F95*G95</f>
        <v>0</v>
      </c>
      <c r="I95" s="57"/>
    </row>
    <row r="96" spans="1:9" ht="30" customHeight="1" x14ac:dyDescent="0.2">
      <c r="A96" s="66"/>
      <c r="B96" s="66"/>
      <c r="C96" s="66"/>
      <c r="D96" s="67"/>
      <c r="E96" s="66"/>
      <c r="F96" s="68"/>
      <c r="G96" s="68"/>
      <c r="H96" s="63">
        <f>F96*G96</f>
        <v>0</v>
      </c>
      <c r="I96" s="57"/>
    </row>
    <row r="97" spans="1:9" ht="30" customHeight="1" x14ac:dyDescent="0.2">
      <c r="A97" s="66"/>
      <c r="B97" s="66"/>
      <c r="C97" s="66"/>
      <c r="D97" s="67"/>
      <c r="E97" s="66"/>
      <c r="F97" s="68"/>
      <c r="G97" s="68"/>
      <c r="H97" s="63">
        <f>F97*G97</f>
        <v>0</v>
      </c>
      <c r="I97" s="57"/>
    </row>
    <row r="98" spans="1:9" ht="26.25" customHeight="1" x14ac:dyDescent="0.2">
      <c r="A98" s="446" t="s">
        <v>45</v>
      </c>
      <c r="B98" s="446"/>
      <c r="C98" s="446"/>
      <c r="D98" s="446"/>
      <c r="E98" s="446"/>
      <c r="F98" s="446"/>
      <c r="G98" s="446"/>
      <c r="H98" s="63">
        <f>SUM(H93:H97)</f>
        <v>0</v>
      </c>
      <c r="I98" s="63">
        <f>SUM(I93:I97)</f>
        <v>0</v>
      </c>
    </row>
    <row r="99" spans="1:9" ht="10.5" customHeight="1" x14ac:dyDescent="0.2">
      <c r="A99" s="237"/>
      <c r="B99" s="237"/>
      <c r="C99" s="237"/>
      <c r="D99" s="237"/>
      <c r="E99" s="237"/>
      <c r="F99" s="237"/>
      <c r="G99" s="237"/>
      <c r="H99" s="238"/>
      <c r="I99" s="269"/>
    </row>
    <row r="100" spans="1:9" ht="26.25" customHeight="1" x14ac:dyDescent="0.2">
      <c r="A100" s="446" t="s">
        <v>52</v>
      </c>
      <c r="B100" s="446"/>
      <c r="C100" s="446"/>
      <c r="D100" s="446"/>
      <c r="E100" s="446"/>
      <c r="F100" s="446"/>
      <c r="G100" s="446"/>
      <c r="H100" s="63">
        <f>SUM(H98,H90)</f>
        <v>0</v>
      </c>
      <c r="I100" s="63">
        <f>SUM(I98,I90)</f>
        <v>0</v>
      </c>
    </row>
    <row r="101" spans="1:9" ht="63.75" customHeight="1" x14ac:dyDescent="0.2">
      <c r="A101" s="76"/>
      <c r="B101" s="76"/>
      <c r="C101" s="76"/>
      <c r="D101" s="123"/>
      <c r="E101" s="4"/>
      <c r="F101" s="76"/>
      <c r="G101" s="76"/>
      <c r="H101" s="76"/>
      <c r="I101" s="172"/>
    </row>
    <row r="102" spans="1:9" ht="24.75" customHeight="1" x14ac:dyDescent="0.2">
      <c r="A102" s="479" t="s">
        <v>47</v>
      </c>
      <c r="B102" s="479"/>
      <c r="C102" s="479"/>
      <c r="D102" s="479"/>
      <c r="E102" s="94"/>
      <c r="F102" s="94"/>
      <c r="G102" s="94"/>
      <c r="H102" s="94"/>
      <c r="I102" s="173"/>
    </row>
    <row r="103" spans="1:9" ht="24.75" customHeight="1" x14ac:dyDescent="0.2">
      <c r="A103" s="169"/>
      <c r="B103" s="169"/>
      <c r="C103" s="169"/>
      <c r="D103" s="169"/>
      <c r="E103" s="170"/>
      <c r="F103" s="170"/>
      <c r="G103" s="170"/>
      <c r="H103" s="170"/>
      <c r="I103" s="174"/>
    </row>
    <row r="104" spans="1:9" ht="24.75" customHeight="1" x14ac:dyDescent="0.2">
      <c r="A104" s="480" t="s">
        <v>48</v>
      </c>
      <c r="B104" s="480"/>
      <c r="C104" s="480"/>
      <c r="D104" s="480"/>
      <c r="E104" s="171"/>
      <c r="F104" s="171"/>
      <c r="G104" s="171"/>
      <c r="H104" s="171"/>
      <c r="I104" s="175"/>
    </row>
    <row r="105" spans="1:9" ht="12.75" customHeight="1" x14ac:dyDescent="0.2">
      <c r="I105" s="172"/>
    </row>
    <row r="106" spans="1:9" ht="18.75" customHeight="1" x14ac:dyDescent="0.2">
      <c r="A106" s="3" t="s">
        <v>100</v>
      </c>
      <c r="B106" s="3"/>
      <c r="C106" s="3"/>
      <c r="D106" s="3"/>
      <c r="E106" s="3"/>
      <c r="F106" s="3"/>
      <c r="G106" s="3"/>
      <c r="H106" s="70"/>
      <c r="I106" s="60" t="s">
        <v>63</v>
      </c>
    </row>
    <row r="107" spans="1:9" ht="26.25" customHeight="1" x14ac:dyDescent="0.2">
      <c r="A107" s="454" t="s">
        <v>35</v>
      </c>
      <c r="B107" s="454" t="s">
        <v>251</v>
      </c>
      <c r="C107" s="454" t="s">
        <v>37</v>
      </c>
      <c r="D107" s="454" t="s">
        <v>101</v>
      </c>
      <c r="E107" s="454" t="s">
        <v>39</v>
      </c>
      <c r="F107" s="454" t="s">
        <v>58</v>
      </c>
      <c r="G107" s="454"/>
      <c r="H107" s="454"/>
      <c r="I107" s="453" t="s">
        <v>183</v>
      </c>
    </row>
    <row r="108" spans="1:9" ht="26.25" customHeight="1" x14ac:dyDescent="0.2">
      <c r="A108" s="454"/>
      <c r="B108" s="454"/>
      <c r="C108" s="454"/>
      <c r="D108" s="454"/>
      <c r="E108" s="454"/>
      <c r="F108" s="242" t="s">
        <v>41</v>
      </c>
      <c r="G108" s="242" t="s">
        <v>42</v>
      </c>
      <c r="H108" s="242" t="s">
        <v>43</v>
      </c>
      <c r="I108" s="453"/>
    </row>
    <row r="109" spans="1:9" ht="30" customHeight="1" x14ac:dyDescent="0.2">
      <c r="A109" s="66"/>
      <c r="B109" s="66"/>
      <c r="C109" s="66"/>
      <c r="D109" s="67"/>
      <c r="E109" s="66"/>
      <c r="F109" s="68"/>
      <c r="G109" s="68"/>
      <c r="H109" s="61">
        <f t="shared" ref="H109:H122" si="3">F109*G109</f>
        <v>0</v>
      </c>
      <c r="I109" s="54"/>
    </row>
    <row r="110" spans="1:9" ht="30" customHeight="1" x14ac:dyDescent="0.2">
      <c r="A110" s="66"/>
      <c r="B110" s="66"/>
      <c r="C110" s="66"/>
      <c r="D110" s="67"/>
      <c r="E110" s="66"/>
      <c r="F110" s="68"/>
      <c r="G110" s="68"/>
      <c r="H110" s="61">
        <f t="shared" si="3"/>
        <v>0</v>
      </c>
      <c r="I110" s="54"/>
    </row>
    <row r="111" spans="1:9" ht="30" customHeight="1" x14ac:dyDescent="0.2">
      <c r="A111" s="66"/>
      <c r="B111" s="66"/>
      <c r="C111" s="66"/>
      <c r="D111" s="67"/>
      <c r="E111" s="66"/>
      <c r="F111" s="68"/>
      <c r="G111" s="68"/>
      <c r="H111" s="61">
        <f t="shared" si="3"/>
        <v>0</v>
      </c>
      <c r="I111" s="54"/>
    </row>
    <row r="112" spans="1:9" ht="30" customHeight="1" x14ac:dyDescent="0.2">
      <c r="A112" s="66"/>
      <c r="B112" s="66"/>
      <c r="C112" s="66"/>
      <c r="D112" s="67"/>
      <c r="E112" s="66"/>
      <c r="F112" s="68"/>
      <c r="G112" s="68"/>
      <c r="H112" s="61">
        <f t="shared" si="3"/>
        <v>0</v>
      </c>
      <c r="I112" s="54"/>
    </row>
    <row r="113" spans="1:9" ht="30" customHeight="1" x14ac:dyDescent="0.2">
      <c r="A113" s="66"/>
      <c r="B113" s="66"/>
      <c r="C113" s="66"/>
      <c r="D113" s="67"/>
      <c r="E113" s="66"/>
      <c r="F113" s="68"/>
      <c r="G113" s="68"/>
      <c r="H113" s="61">
        <f t="shared" si="3"/>
        <v>0</v>
      </c>
      <c r="I113" s="54"/>
    </row>
    <row r="114" spans="1:9" ht="30" customHeight="1" x14ac:dyDescent="0.2">
      <c r="A114" s="66"/>
      <c r="B114" s="66"/>
      <c r="C114" s="66"/>
      <c r="D114" s="67"/>
      <c r="E114" s="66"/>
      <c r="F114" s="68"/>
      <c r="G114" s="68"/>
      <c r="H114" s="61">
        <f t="shared" si="3"/>
        <v>0</v>
      </c>
      <c r="I114" s="54"/>
    </row>
    <row r="115" spans="1:9" ht="30" customHeight="1" x14ac:dyDescent="0.2">
      <c r="A115" s="66"/>
      <c r="B115" s="66"/>
      <c r="C115" s="66"/>
      <c r="D115" s="67"/>
      <c r="E115" s="66"/>
      <c r="F115" s="68"/>
      <c r="G115" s="68"/>
      <c r="H115" s="61">
        <f t="shared" si="3"/>
        <v>0</v>
      </c>
      <c r="I115" s="54"/>
    </row>
    <row r="116" spans="1:9" ht="30" customHeight="1" x14ac:dyDescent="0.2">
      <c r="A116" s="66"/>
      <c r="B116" s="66"/>
      <c r="C116" s="66"/>
      <c r="D116" s="67"/>
      <c r="E116" s="66"/>
      <c r="F116" s="68"/>
      <c r="G116" s="68"/>
      <c r="H116" s="61">
        <f t="shared" si="3"/>
        <v>0</v>
      </c>
      <c r="I116" s="54"/>
    </row>
    <row r="117" spans="1:9" ht="30" customHeight="1" x14ac:dyDescent="0.2">
      <c r="A117" s="66"/>
      <c r="B117" s="66"/>
      <c r="C117" s="66"/>
      <c r="D117" s="67"/>
      <c r="E117" s="66"/>
      <c r="F117" s="68"/>
      <c r="G117" s="68"/>
      <c r="H117" s="61">
        <f t="shared" si="3"/>
        <v>0</v>
      </c>
      <c r="I117" s="54"/>
    </row>
    <row r="118" spans="1:9" ht="30" customHeight="1" x14ac:dyDescent="0.2">
      <c r="A118" s="66"/>
      <c r="B118" s="66"/>
      <c r="C118" s="66"/>
      <c r="D118" s="67"/>
      <c r="E118" s="66"/>
      <c r="F118" s="68"/>
      <c r="G118" s="68"/>
      <c r="H118" s="61">
        <f t="shared" si="3"/>
        <v>0</v>
      </c>
      <c r="I118" s="54"/>
    </row>
    <row r="119" spans="1:9" ht="30" customHeight="1" x14ac:dyDescent="0.2">
      <c r="A119" s="66"/>
      <c r="B119" s="66"/>
      <c r="C119" s="66"/>
      <c r="D119" s="67"/>
      <c r="E119" s="66"/>
      <c r="F119" s="68"/>
      <c r="G119" s="68"/>
      <c r="H119" s="61">
        <f t="shared" si="3"/>
        <v>0</v>
      </c>
      <c r="I119" s="54"/>
    </row>
    <row r="120" spans="1:9" ht="30" customHeight="1" x14ac:dyDescent="0.2">
      <c r="A120" s="66"/>
      <c r="B120" s="66"/>
      <c r="C120" s="66"/>
      <c r="D120" s="67"/>
      <c r="E120" s="66"/>
      <c r="F120" s="68"/>
      <c r="G120" s="68"/>
      <c r="H120" s="61">
        <f t="shared" si="3"/>
        <v>0</v>
      </c>
      <c r="I120" s="54"/>
    </row>
    <row r="121" spans="1:9" ht="30" customHeight="1" x14ac:dyDescent="0.2">
      <c r="A121" s="66"/>
      <c r="B121" s="66"/>
      <c r="C121" s="66"/>
      <c r="D121" s="67"/>
      <c r="E121" s="66"/>
      <c r="F121" s="68"/>
      <c r="G121" s="68"/>
      <c r="H121" s="61">
        <f t="shared" si="3"/>
        <v>0</v>
      </c>
      <c r="I121" s="54"/>
    </row>
    <row r="122" spans="1:9" ht="30" customHeight="1" x14ac:dyDescent="0.2">
      <c r="A122" s="66"/>
      <c r="B122" s="66"/>
      <c r="C122" s="66"/>
      <c r="D122" s="67"/>
      <c r="E122" s="66"/>
      <c r="F122" s="68"/>
      <c r="G122" s="68"/>
      <c r="H122" s="61">
        <f t="shared" si="3"/>
        <v>0</v>
      </c>
      <c r="I122" s="54"/>
    </row>
    <row r="123" spans="1:9" ht="26.25" customHeight="1" x14ac:dyDescent="0.2">
      <c r="A123" s="447" t="s">
        <v>250</v>
      </c>
      <c r="B123" s="447"/>
      <c r="C123" s="447"/>
      <c r="D123" s="447"/>
      <c r="E123" s="447"/>
      <c r="F123" s="447"/>
      <c r="G123" s="447"/>
      <c r="H123" s="61">
        <f>SUM(H109:H122)</f>
        <v>0</v>
      </c>
      <c r="I123" s="176">
        <f>SUM(I109:I122)</f>
        <v>0</v>
      </c>
    </row>
    <row r="124" spans="1:9" ht="10.5" customHeight="1" x14ac:dyDescent="0.2">
      <c r="A124" s="92"/>
      <c r="B124" s="92"/>
      <c r="C124" s="92"/>
      <c r="D124" s="92"/>
      <c r="E124" s="92"/>
      <c r="F124" s="92"/>
      <c r="G124" s="92"/>
      <c r="H124" s="93"/>
      <c r="I124" s="55"/>
    </row>
    <row r="125" spans="1:9" ht="26.25" customHeight="1" x14ac:dyDescent="0.2">
      <c r="A125" s="463" t="s">
        <v>102</v>
      </c>
      <c r="B125" s="463"/>
      <c r="C125" s="463"/>
      <c r="D125" s="463"/>
      <c r="E125" s="463"/>
      <c r="F125" s="463"/>
      <c r="G125" s="463"/>
      <c r="H125" s="463"/>
      <c r="I125" s="56"/>
    </row>
    <row r="126" spans="1:9" ht="30" customHeight="1" x14ac:dyDescent="0.2">
      <c r="A126" s="66"/>
      <c r="B126" s="66"/>
      <c r="C126" s="66"/>
      <c r="D126" s="67"/>
      <c r="E126" s="66"/>
      <c r="F126" s="68"/>
      <c r="G126" s="68"/>
      <c r="H126" s="63">
        <f>F126*G126</f>
        <v>0</v>
      </c>
      <c r="I126" s="57"/>
    </row>
    <row r="127" spans="1:9" ht="30" customHeight="1" x14ac:dyDescent="0.2">
      <c r="A127" s="66"/>
      <c r="B127" s="66"/>
      <c r="C127" s="66"/>
      <c r="D127" s="67"/>
      <c r="E127" s="66"/>
      <c r="F127" s="68"/>
      <c r="G127" s="68"/>
      <c r="H127" s="63">
        <f>F127*G127</f>
        <v>0</v>
      </c>
      <c r="I127" s="57"/>
    </row>
    <row r="128" spans="1:9" ht="30" customHeight="1" x14ac:dyDescent="0.2">
      <c r="A128" s="66"/>
      <c r="B128" s="66"/>
      <c r="C128" s="66"/>
      <c r="D128" s="67"/>
      <c r="E128" s="66"/>
      <c r="F128" s="68"/>
      <c r="G128" s="68"/>
      <c r="H128" s="63">
        <f>F128*G128</f>
        <v>0</v>
      </c>
      <c r="I128" s="57"/>
    </row>
    <row r="129" spans="1:9" ht="30" customHeight="1" x14ac:dyDescent="0.2">
      <c r="A129" s="66"/>
      <c r="B129" s="66"/>
      <c r="C129" s="66"/>
      <c r="D129" s="67"/>
      <c r="E129" s="66"/>
      <c r="F129" s="68"/>
      <c r="G129" s="68"/>
      <c r="H129" s="63">
        <f>F129*G129</f>
        <v>0</v>
      </c>
      <c r="I129" s="57"/>
    </row>
    <row r="130" spans="1:9" ht="30" customHeight="1" x14ac:dyDescent="0.2">
      <c r="A130" s="66"/>
      <c r="B130" s="66"/>
      <c r="C130" s="66"/>
      <c r="D130" s="67"/>
      <c r="E130" s="66"/>
      <c r="F130" s="68"/>
      <c r="G130" s="68"/>
      <c r="H130" s="63">
        <f>F130*G130</f>
        <v>0</v>
      </c>
      <c r="I130" s="57"/>
    </row>
    <row r="131" spans="1:9" ht="26.25" customHeight="1" x14ac:dyDescent="0.2">
      <c r="A131" s="446" t="s">
        <v>45</v>
      </c>
      <c r="B131" s="446"/>
      <c r="C131" s="446"/>
      <c r="D131" s="446"/>
      <c r="E131" s="446"/>
      <c r="F131" s="446"/>
      <c r="G131" s="446"/>
      <c r="H131" s="63">
        <f>SUM(H126:H130)</f>
        <v>0</v>
      </c>
      <c r="I131" s="63">
        <f>SUM(I126:I130)</f>
        <v>0</v>
      </c>
    </row>
    <row r="132" spans="1:9" ht="10.5" customHeight="1" x14ac:dyDescent="0.2">
      <c r="A132" s="237"/>
      <c r="B132" s="237"/>
      <c r="C132" s="237"/>
      <c r="D132" s="237"/>
      <c r="E132" s="237"/>
      <c r="F132" s="237"/>
      <c r="G132" s="237"/>
      <c r="H132" s="238"/>
      <c r="I132" s="269"/>
    </row>
    <row r="133" spans="1:9" ht="26.25" customHeight="1" x14ac:dyDescent="0.2">
      <c r="A133" s="446" t="s">
        <v>190</v>
      </c>
      <c r="B133" s="446"/>
      <c r="C133" s="446"/>
      <c r="D133" s="446"/>
      <c r="E133" s="446"/>
      <c r="F133" s="446"/>
      <c r="G133" s="446"/>
      <c r="H133" s="63">
        <f>SUM(H131,H123)</f>
        <v>0</v>
      </c>
      <c r="I133" s="63">
        <f>SUM(I131,I123)</f>
        <v>0</v>
      </c>
    </row>
    <row r="134" spans="1:9" ht="63.75" customHeight="1" x14ac:dyDescent="0.2">
      <c r="A134" s="76"/>
      <c r="B134" s="76"/>
      <c r="C134" s="76"/>
      <c r="D134" s="123"/>
      <c r="E134" s="4"/>
      <c r="F134" s="76"/>
      <c r="G134" s="76"/>
      <c r="H134" s="76"/>
      <c r="I134" s="172"/>
    </row>
    <row r="135" spans="1:9" ht="24.75" customHeight="1" x14ac:dyDescent="0.2">
      <c r="A135" s="479" t="s">
        <v>47</v>
      </c>
      <c r="B135" s="479"/>
      <c r="C135" s="479"/>
      <c r="D135" s="479"/>
      <c r="E135" s="94"/>
      <c r="F135" s="94"/>
      <c r="G135" s="94"/>
      <c r="H135" s="94"/>
      <c r="I135" s="173"/>
    </row>
    <row r="136" spans="1:9" ht="24.75" customHeight="1" x14ac:dyDescent="0.2">
      <c r="A136" s="169"/>
      <c r="B136" s="169"/>
      <c r="C136" s="169"/>
      <c r="D136" s="169"/>
      <c r="E136" s="170"/>
      <c r="F136" s="170"/>
      <c r="G136" s="170"/>
      <c r="H136" s="170"/>
      <c r="I136" s="174"/>
    </row>
    <row r="137" spans="1:9" ht="24.75" customHeight="1" x14ac:dyDescent="0.2">
      <c r="A137" s="480" t="s">
        <v>48</v>
      </c>
      <c r="B137" s="480"/>
      <c r="C137" s="480"/>
      <c r="D137" s="480"/>
      <c r="E137" s="171"/>
      <c r="F137" s="171"/>
      <c r="G137" s="171"/>
      <c r="H137" s="171"/>
      <c r="I137" s="175"/>
    </row>
    <row r="138" spans="1:9" ht="12.75" customHeight="1" x14ac:dyDescent="0.2">
      <c r="I138" s="172"/>
    </row>
    <row r="139" spans="1:9" ht="18.75" customHeight="1" x14ac:dyDescent="0.2">
      <c r="A139" s="3" t="s">
        <v>100</v>
      </c>
      <c r="B139" s="3"/>
      <c r="C139" s="3"/>
      <c r="D139" s="3"/>
      <c r="E139" s="3"/>
      <c r="F139" s="3"/>
      <c r="G139" s="3"/>
      <c r="H139" s="70"/>
      <c r="I139" s="60" t="s">
        <v>65</v>
      </c>
    </row>
    <row r="140" spans="1:9" ht="26.25" customHeight="1" x14ac:dyDescent="0.2">
      <c r="A140" s="454" t="s">
        <v>35</v>
      </c>
      <c r="B140" s="454" t="s">
        <v>251</v>
      </c>
      <c r="C140" s="454" t="s">
        <v>37</v>
      </c>
      <c r="D140" s="454" t="s">
        <v>101</v>
      </c>
      <c r="E140" s="454" t="s">
        <v>39</v>
      </c>
      <c r="F140" s="454" t="s">
        <v>58</v>
      </c>
      <c r="G140" s="454"/>
      <c r="H140" s="454"/>
      <c r="I140" s="453" t="s">
        <v>183</v>
      </c>
    </row>
    <row r="141" spans="1:9" ht="26.25" customHeight="1" x14ac:dyDescent="0.2">
      <c r="A141" s="454"/>
      <c r="B141" s="454"/>
      <c r="C141" s="454"/>
      <c r="D141" s="454"/>
      <c r="E141" s="454"/>
      <c r="F141" s="242" t="s">
        <v>41</v>
      </c>
      <c r="G141" s="242" t="s">
        <v>42</v>
      </c>
      <c r="H141" s="242" t="s">
        <v>43</v>
      </c>
      <c r="I141" s="453"/>
    </row>
    <row r="142" spans="1:9" ht="30" customHeight="1" x14ac:dyDescent="0.2">
      <c r="A142" s="66"/>
      <c r="B142" s="66"/>
      <c r="C142" s="66"/>
      <c r="D142" s="67"/>
      <c r="E142" s="66"/>
      <c r="F142" s="68"/>
      <c r="G142" s="68"/>
      <c r="H142" s="61">
        <f t="shared" ref="H142:H155" si="4">F142*G142</f>
        <v>0</v>
      </c>
      <c r="I142" s="54"/>
    </row>
    <row r="143" spans="1:9" ht="30" customHeight="1" x14ac:dyDescent="0.2">
      <c r="A143" s="66"/>
      <c r="B143" s="66"/>
      <c r="C143" s="66"/>
      <c r="D143" s="67"/>
      <c r="E143" s="66"/>
      <c r="F143" s="68"/>
      <c r="G143" s="68"/>
      <c r="H143" s="61">
        <f t="shared" si="4"/>
        <v>0</v>
      </c>
      <c r="I143" s="54"/>
    </row>
    <row r="144" spans="1:9" ht="30" customHeight="1" x14ac:dyDescent="0.2">
      <c r="A144" s="66"/>
      <c r="B144" s="66"/>
      <c r="C144" s="66"/>
      <c r="D144" s="67"/>
      <c r="E144" s="66"/>
      <c r="F144" s="68"/>
      <c r="G144" s="68"/>
      <c r="H144" s="61">
        <f t="shared" si="4"/>
        <v>0</v>
      </c>
      <c r="I144" s="54"/>
    </row>
    <row r="145" spans="1:9" ht="30" customHeight="1" x14ac:dyDescent="0.2">
      <c r="A145" s="66"/>
      <c r="B145" s="66"/>
      <c r="C145" s="66"/>
      <c r="D145" s="67"/>
      <c r="E145" s="66"/>
      <c r="F145" s="68"/>
      <c r="G145" s="68"/>
      <c r="H145" s="61">
        <f t="shared" si="4"/>
        <v>0</v>
      </c>
      <c r="I145" s="54"/>
    </row>
    <row r="146" spans="1:9" ht="30" customHeight="1" x14ac:dyDescent="0.2">
      <c r="A146" s="66"/>
      <c r="B146" s="66"/>
      <c r="C146" s="66"/>
      <c r="D146" s="67"/>
      <c r="E146" s="66"/>
      <c r="F146" s="68"/>
      <c r="G146" s="68"/>
      <c r="H146" s="61">
        <f t="shared" si="4"/>
        <v>0</v>
      </c>
      <c r="I146" s="54"/>
    </row>
    <row r="147" spans="1:9" ht="30" customHeight="1" x14ac:dyDescent="0.2">
      <c r="A147" s="66"/>
      <c r="B147" s="66"/>
      <c r="C147" s="66"/>
      <c r="D147" s="67"/>
      <c r="E147" s="66"/>
      <c r="F147" s="68"/>
      <c r="G147" s="68"/>
      <c r="H147" s="61">
        <f t="shared" si="4"/>
        <v>0</v>
      </c>
      <c r="I147" s="54"/>
    </row>
    <row r="148" spans="1:9" ht="30" customHeight="1" x14ac:dyDescent="0.2">
      <c r="A148" s="66"/>
      <c r="B148" s="66"/>
      <c r="C148" s="66"/>
      <c r="D148" s="67"/>
      <c r="E148" s="66"/>
      <c r="F148" s="68"/>
      <c r="G148" s="68"/>
      <c r="H148" s="61">
        <f t="shared" si="4"/>
        <v>0</v>
      </c>
      <c r="I148" s="54"/>
    </row>
    <row r="149" spans="1:9" ht="30" customHeight="1" x14ac:dyDescent="0.2">
      <c r="A149" s="66"/>
      <c r="B149" s="66"/>
      <c r="C149" s="66"/>
      <c r="D149" s="67"/>
      <c r="E149" s="66"/>
      <c r="F149" s="68"/>
      <c r="G149" s="68"/>
      <c r="H149" s="61">
        <f t="shared" si="4"/>
        <v>0</v>
      </c>
      <c r="I149" s="54"/>
    </row>
    <row r="150" spans="1:9" ht="30" customHeight="1" x14ac:dyDescent="0.2">
      <c r="A150" s="66"/>
      <c r="B150" s="66"/>
      <c r="C150" s="66"/>
      <c r="D150" s="67"/>
      <c r="E150" s="66"/>
      <c r="F150" s="68"/>
      <c r="G150" s="68"/>
      <c r="H150" s="61">
        <f t="shared" si="4"/>
        <v>0</v>
      </c>
      <c r="I150" s="54"/>
    </row>
    <row r="151" spans="1:9" ht="30" customHeight="1" x14ac:dyDescent="0.2">
      <c r="A151" s="66"/>
      <c r="B151" s="66"/>
      <c r="C151" s="66"/>
      <c r="D151" s="67"/>
      <c r="E151" s="66"/>
      <c r="F151" s="68"/>
      <c r="G151" s="68"/>
      <c r="H151" s="61">
        <f t="shared" si="4"/>
        <v>0</v>
      </c>
      <c r="I151" s="54"/>
    </row>
    <row r="152" spans="1:9" ht="30" customHeight="1" x14ac:dyDescent="0.2">
      <c r="A152" s="66"/>
      <c r="B152" s="66"/>
      <c r="C152" s="66"/>
      <c r="D152" s="67"/>
      <c r="E152" s="66"/>
      <c r="F152" s="68"/>
      <c r="G152" s="68"/>
      <c r="H152" s="61">
        <f t="shared" si="4"/>
        <v>0</v>
      </c>
      <c r="I152" s="54"/>
    </row>
    <row r="153" spans="1:9" ht="30" customHeight="1" x14ac:dyDescent="0.2">
      <c r="A153" s="66"/>
      <c r="B153" s="66"/>
      <c r="C153" s="66"/>
      <c r="D153" s="67"/>
      <c r="E153" s="66"/>
      <c r="F153" s="68"/>
      <c r="G153" s="68"/>
      <c r="H153" s="61">
        <f t="shared" si="4"/>
        <v>0</v>
      </c>
      <c r="I153" s="54"/>
    </row>
    <row r="154" spans="1:9" ht="30" customHeight="1" x14ac:dyDescent="0.2">
      <c r="A154" s="66"/>
      <c r="B154" s="66"/>
      <c r="C154" s="66"/>
      <c r="D154" s="67"/>
      <c r="E154" s="66"/>
      <c r="F154" s="68"/>
      <c r="G154" s="68"/>
      <c r="H154" s="61">
        <f t="shared" si="4"/>
        <v>0</v>
      </c>
      <c r="I154" s="54"/>
    </row>
    <row r="155" spans="1:9" ht="30" customHeight="1" x14ac:dyDescent="0.2">
      <c r="A155" s="66"/>
      <c r="B155" s="66"/>
      <c r="C155" s="66"/>
      <c r="D155" s="67"/>
      <c r="E155" s="66"/>
      <c r="F155" s="68"/>
      <c r="G155" s="68"/>
      <c r="H155" s="61">
        <f t="shared" si="4"/>
        <v>0</v>
      </c>
      <c r="I155" s="54"/>
    </row>
    <row r="156" spans="1:9" ht="26.25" customHeight="1" x14ac:dyDescent="0.2">
      <c r="A156" s="447" t="s">
        <v>250</v>
      </c>
      <c r="B156" s="447"/>
      <c r="C156" s="447"/>
      <c r="D156" s="447"/>
      <c r="E156" s="447"/>
      <c r="F156" s="447"/>
      <c r="G156" s="447"/>
      <c r="H156" s="61">
        <f>SUM(H142:H155)</f>
        <v>0</v>
      </c>
      <c r="I156" s="176">
        <f>SUM(I142:I155)</f>
        <v>0</v>
      </c>
    </row>
    <row r="157" spans="1:9" ht="10.5" customHeight="1" x14ac:dyDescent="0.2">
      <c r="A157" s="92"/>
      <c r="B157" s="92"/>
      <c r="C157" s="92"/>
      <c r="D157" s="92"/>
      <c r="E157" s="92"/>
      <c r="F157" s="92"/>
      <c r="G157" s="92"/>
      <c r="H157" s="93"/>
      <c r="I157" s="55"/>
    </row>
    <row r="158" spans="1:9" ht="26.25" customHeight="1" x14ac:dyDescent="0.2">
      <c r="A158" s="463" t="s">
        <v>102</v>
      </c>
      <c r="B158" s="463"/>
      <c r="C158" s="463"/>
      <c r="D158" s="463"/>
      <c r="E158" s="463"/>
      <c r="F158" s="463"/>
      <c r="G158" s="463"/>
      <c r="H158" s="463"/>
      <c r="I158" s="56"/>
    </row>
    <row r="159" spans="1:9" ht="30" customHeight="1" x14ac:dyDescent="0.2">
      <c r="A159" s="66"/>
      <c r="B159" s="66"/>
      <c r="C159" s="66"/>
      <c r="D159" s="67"/>
      <c r="E159" s="66"/>
      <c r="F159" s="68"/>
      <c r="G159" s="68"/>
      <c r="H159" s="63">
        <f>F159*G159</f>
        <v>0</v>
      </c>
      <c r="I159" s="57"/>
    </row>
    <row r="160" spans="1:9" ht="30" customHeight="1" x14ac:dyDescent="0.2">
      <c r="A160" s="66"/>
      <c r="B160" s="66"/>
      <c r="C160" s="66"/>
      <c r="D160" s="67"/>
      <c r="E160" s="66"/>
      <c r="F160" s="68"/>
      <c r="G160" s="68"/>
      <c r="H160" s="63">
        <f>F160*G160</f>
        <v>0</v>
      </c>
      <c r="I160" s="57"/>
    </row>
    <row r="161" spans="1:9" ht="30" customHeight="1" x14ac:dyDescent="0.2">
      <c r="A161" s="66"/>
      <c r="B161" s="66"/>
      <c r="C161" s="66"/>
      <c r="D161" s="67"/>
      <c r="E161" s="66"/>
      <c r="F161" s="68"/>
      <c r="G161" s="68"/>
      <c r="H161" s="63">
        <f>F161*G161</f>
        <v>0</v>
      </c>
      <c r="I161" s="57"/>
    </row>
    <row r="162" spans="1:9" ht="30" customHeight="1" x14ac:dyDescent="0.2">
      <c r="A162" s="66"/>
      <c r="B162" s="66"/>
      <c r="C162" s="66"/>
      <c r="D162" s="67"/>
      <c r="E162" s="66"/>
      <c r="F162" s="68"/>
      <c r="G162" s="68"/>
      <c r="H162" s="63">
        <f>F162*G162</f>
        <v>0</v>
      </c>
      <c r="I162" s="57"/>
    </row>
    <row r="163" spans="1:9" ht="30" customHeight="1" x14ac:dyDescent="0.2">
      <c r="A163" s="66"/>
      <c r="B163" s="66"/>
      <c r="C163" s="66"/>
      <c r="D163" s="67"/>
      <c r="E163" s="66"/>
      <c r="F163" s="68"/>
      <c r="G163" s="68"/>
      <c r="H163" s="63">
        <f>F163*G163</f>
        <v>0</v>
      </c>
      <c r="I163" s="57"/>
    </row>
    <row r="164" spans="1:9" ht="26.25" customHeight="1" x14ac:dyDescent="0.2">
      <c r="A164" s="446" t="s">
        <v>45</v>
      </c>
      <c r="B164" s="446"/>
      <c r="C164" s="446"/>
      <c r="D164" s="446"/>
      <c r="E164" s="446"/>
      <c r="F164" s="446"/>
      <c r="G164" s="446"/>
      <c r="H164" s="63">
        <f>SUM(H159:H163)</f>
        <v>0</v>
      </c>
      <c r="I164" s="63">
        <f>SUM(I159:I163)</f>
        <v>0</v>
      </c>
    </row>
    <row r="165" spans="1:9" ht="10.5" customHeight="1" x14ac:dyDescent="0.2">
      <c r="A165" s="237"/>
      <c r="B165" s="237"/>
      <c r="C165" s="237"/>
      <c r="D165" s="237"/>
      <c r="E165" s="237"/>
      <c r="F165" s="237"/>
      <c r="G165" s="237"/>
      <c r="H165" s="238"/>
      <c r="I165" s="269"/>
    </row>
    <row r="166" spans="1:9" ht="26.25" customHeight="1" x14ac:dyDescent="0.2">
      <c r="A166" s="446" t="s">
        <v>66</v>
      </c>
      <c r="B166" s="446"/>
      <c r="C166" s="446"/>
      <c r="D166" s="446"/>
      <c r="E166" s="446"/>
      <c r="F166" s="446"/>
      <c r="G166" s="446"/>
      <c r="H166" s="63">
        <f>SUM(H164,H156)</f>
        <v>0</v>
      </c>
      <c r="I166" s="63">
        <f>SUM(I164,I156)</f>
        <v>0</v>
      </c>
    </row>
    <row r="167" spans="1:9" ht="63.75" customHeight="1" x14ac:dyDescent="0.2">
      <c r="A167" s="76"/>
      <c r="B167" s="76"/>
      <c r="C167" s="76"/>
      <c r="D167" s="123"/>
      <c r="E167" s="4"/>
      <c r="F167" s="76"/>
      <c r="G167" s="76"/>
      <c r="H167" s="76"/>
      <c r="I167" s="269"/>
    </row>
    <row r="168" spans="1:9" ht="24.75" customHeight="1" x14ac:dyDescent="0.2">
      <c r="A168" s="479" t="s">
        <v>47</v>
      </c>
      <c r="B168" s="479"/>
      <c r="C168" s="479"/>
      <c r="D168" s="479"/>
      <c r="E168" s="94"/>
      <c r="F168" s="94"/>
      <c r="G168" s="94"/>
      <c r="H168" s="94"/>
      <c r="I168" s="270"/>
    </row>
    <row r="169" spans="1:9" ht="24.75" customHeight="1" x14ac:dyDescent="0.2">
      <c r="A169" s="169"/>
      <c r="B169" s="169"/>
      <c r="C169" s="169"/>
      <c r="D169" s="169"/>
      <c r="E169" s="170"/>
      <c r="F169" s="170"/>
      <c r="G169" s="170"/>
      <c r="H169" s="170"/>
      <c r="I169" s="271"/>
    </row>
    <row r="170" spans="1:9" ht="24.75" customHeight="1" x14ac:dyDescent="0.2">
      <c r="A170" s="480" t="s">
        <v>48</v>
      </c>
      <c r="B170" s="480"/>
      <c r="C170" s="480"/>
      <c r="D170" s="480"/>
      <c r="E170" s="171"/>
      <c r="F170" s="171"/>
      <c r="G170" s="171"/>
      <c r="H170" s="171"/>
      <c r="I170" s="272"/>
    </row>
    <row r="171" spans="1:9" ht="12.75" customHeight="1" x14ac:dyDescent="0.2">
      <c r="I171" s="269"/>
    </row>
    <row r="172" spans="1:9" ht="18.75" customHeight="1" x14ac:dyDescent="0.2">
      <c r="A172" s="3" t="s">
        <v>100</v>
      </c>
      <c r="B172" s="3"/>
      <c r="C172" s="3"/>
      <c r="D172" s="3"/>
      <c r="E172" s="3"/>
      <c r="F172" s="3"/>
      <c r="G172" s="3"/>
      <c r="H172" s="70"/>
      <c r="I172" s="273" t="s">
        <v>67</v>
      </c>
    </row>
    <row r="173" spans="1:9" ht="26.25" customHeight="1" x14ac:dyDescent="0.2">
      <c r="A173" s="454" t="s">
        <v>35</v>
      </c>
      <c r="B173" s="454" t="s">
        <v>251</v>
      </c>
      <c r="C173" s="454" t="s">
        <v>37</v>
      </c>
      <c r="D173" s="454" t="s">
        <v>101</v>
      </c>
      <c r="E173" s="454" t="s">
        <v>39</v>
      </c>
      <c r="F173" s="454" t="s">
        <v>58</v>
      </c>
      <c r="G173" s="454"/>
      <c r="H173" s="454"/>
      <c r="I173" s="453" t="s">
        <v>183</v>
      </c>
    </row>
    <row r="174" spans="1:9" ht="26.25" customHeight="1" x14ac:dyDescent="0.2">
      <c r="A174" s="454"/>
      <c r="B174" s="454"/>
      <c r="C174" s="454"/>
      <c r="D174" s="454"/>
      <c r="E174" s="454"/>
      <c r="F174" s="242" t="s">
        <v>41</v>
      </c>
      <c r="G174" s="242" t="s">
        <v>42</v>
      </c>
      <c r="H174" s="242" t="s">
        <v>43</v>
      </c>
      <c r="I174" s="453"/>
    </row>
    <row r="175" spans="1:9" ht="30" customHeight="1" x14ac:dyDescent="0.2">
      <c r="A175" s="66"/>
      <c r="B175" s="66"/>
      <c r="C175" s="66"/>
      <c r="D175" s="67"/>
      <c r="E175" s="66"/>
      <c r="F175" s="68"/>
      <c r="G175" s="68"/>
      <c r="H175" s="61">
        <f t="shared" ref="H175:H188" si="5">F175*G175</f>
        <v>0</v>
      </c>
      <c r="I175" s="54"/>
    </row>
    <row r="176" spans="1:9" ht="30" customHeight="1" x14ac:dyDescent="0.2">
      <c r="A176" s="66"/>
      <c r="B176" s="66"/>
      <c r="C176" s="66"/>
      <c r="D176" s="67"/>
      <c r="E176" s="66"/>
      <c r="F176" s="68"/>
      <c r="G176" s="68"/>
      <c r="H176" s="61">
        <f t="shared" si="5"/>
        <v>0</v>
      </c>
      <c r="I176" s="54"/>
    </row>
    <row r="177" spans="1:9" ht="30" customHeight="1" x14ac:dyDescent="0.2">
      <c r="A177" s="66"/>
      <c r="B177" s="66"/>
      <c r="C177" s="66"/>
      <c r="D177" s="67"/>
      <c r="E177" s="66"/>
      <c r="F177" s="68"/>
      <c r="G177" s="68"/>
      <c r="H177" s="61">
        <f t="shared" si="5"/>
        <v>0</v>
      </c>
      <c r="I177" s="54"/>
    </row>
    <row r="178" spans="1:9" ht="30" customHeight="1" x14ac:dyDescent="0.2">
      <c r="A178" s="66"/>
      <c r="B178" s="66"/>
      <c r="C178" s="66"/>
      <c r="D178" s="67"/>
      <c r="E178" s="66"/>
      <c r="F178" s="68"/>
      <c r="G178" s="68"/>
      <c r="H178" s="61">
        <f t="shared" si="5"/>
        <v>0</v>
      </c>
      <c r="I178" s="54"/>
    </row>
    <row r="179" spans="1:9" ht="30" customHeight="1" x14ac:dyDescent="0.2">
      <c r="A179" s="66"/>
      <c r="B179" s="66"/>
      <c r="C179" s="66"/>
      <c r="D179" s="67"/>
      <c r="E179" s="66"/>
      <c r="F179" s="68"/>
      <c r="G179" s="68"/>
      <c r="H179" s="61">
        <f t="shared" si="5"/>
        <v>0</v>
      </c>
      <c r="I179" s="54"/>
    </row>
    <row r="180" spans="1:9" ht="30" customHeight="1" x14ac:dyDescent="0.2">
      <c r="A180" s="66"/>
      <c r="B180" s="66"/>
      <c r="C180" s="66"/>
      <c r="D180" s="67"/>
      <c r="E180" s="66"/>
      <c r="F180" s="68"/>
      <c r="G180" s="68"/>
      <c r="H180" s="61">
        <f t="shared" si="5"/>
        <v>0</v>
      </c>
      <c r="I180" s="54"/>
    </row>
    <row r="181" spans="1:9" ht="30" customHeight="1" x14ac:dyDescent="0.2">
      <c r="A181" s="66"/>
      <c r="B181" s="66"/>
      <c r="C181" s="66"/>
      <c r="D181" s="67"/>
      <c r="E181" s="66"/>
      <c r="F181" s="68"/>
      <c r="G181" s="68"/>
      <c r="H181" s="61">
        <f t="shared" si="5"/>
        <v>0</v>
      </c>
      <c r="I181" s="54"/>
    </row>
    <row r="182" spans="1:9" ht="30" customHeight="1" x14ac:dyDescent="0.2">
      <c r="A182" s="66"/>
      <c r="B182" s="66"/>
      <c r="C182" s="66"/>
      <c r="D182" s="67"/>
      <c r="E182" s="66"/>
      <c r="F182" s="68"/>
      <c r="G182" s="68"/>
      <c r="H182" s="61">
        <f t="shared" si="5"/>
        <v>0</v>
      </c>
      <c r="I182" s="54"/>
    </row>
    <row r="183" spans="1:9" ht="30" customHeight="1" x14ac:dyDescent="0.2">
      <c r="A183" s="66"/>
      <c r="B183" s="66"/>
      <c r="C183" s="66"/>
      <c r="D183" s="67"/>
      <c r="E183" s="66"/>
      <c r="F183" s="68"/>
      <c r="G183" s="68"/>
      <c r="H183" s="61">
        <f t="shared" si="5"/>
        <v>0</v>
      </c>
      <c r="I183" s="54"/>
    </row>
    <row r="184" spans="1:9" ht="30" customHeight="1" x14ac:dyDescent="0.2">
      <c r="A184" s="66"/>
      <c r="B184" s="66"/>
      <c r="C184" s="66"/>
      <c r="D184" s="67"/>
      <c r="E184" s="66"/>
      <c r="F184" s="68"/>
      <c r="G184" s="68"/>
      <c r="H184" s="61">
        <f t="shared" si="5"/>
        <v>0</v>
      </c>
      <c r="I184" s="54"/>
    </row>
    <row r="185" spans="1:9" ht="30" customHeight="1" x14ac:dyDescent="0.2">
      <c r="A185" s="66"/>
      <c r="B185" s="66"/>
      <c r="C185" s="66"/>
      <c r="D185" s="67"/>
      <c r="E185" s="66"/>
      <c r="F185" s="68"/>
      <c r="G185" s="68"/>
      <c r="H185" s="61">
        <f t="shared" si="5"/>
        <v>0</v>
      </c>
      <c r="I185" s="54"/>
    </row>
    <row r="186" spans="1:9" ht="30" customHeight="1" x14ac:dyDescent="0.2">
      <c r="A186" s="66"/>
      <c r="B186" s="66"/>
      <c r="C186" s="66"/>
      <c r="D186" s="67"/>
      <c r="E186" s="66"/>
      <c r="F186" s="68"/>
      <c r="G186" s="68"/>
      <c r="H186" s="61">
        <f t="shared" si="5"/>
        <v>0</v>
      </c>
      <c r="I186" s="54"/>
    </row>
    <row r="187" spans="1:9" ht="30" customHeight="1" x14ac:dyDescent="0.2">
      <c r="A187" s="66"/>
      <c r="B187" s="66"/>
      <c r="C187" s="66"/>
      <c r="D187" s="67"/>
      <c r="E187" s="66"/>
      <c r="F187" s="68"/>
      <c r="G187" s="68"/>
      <c r="H187" s="61">
        <f t="shared" si="5"/>
        <v>0</v>
      </c>
      <c r="I187" s="54"/>
    </row>
    <row r="188" spans="1:9" ht="30" customHeight="1" x14ac:dyDescent="0.2">
      <c r="A188" s="66"/>
      <c r="B188" s="66"/>
      <c r="C188" s="66"/>
      <c r="D188" s="67"/>
      <c r="E188" s="66"/>
      <c r="F188" s="68"/>
      <c r="G188" s="68"/>
      <c r="H188" s="61">
        <f t="shared" si="5"/>
        <v>0</v>
      </c>
      <c r="I188" s="54"/>
    </row>
    <row r="189" spans="1:9" ht="26.25" customHeight="1" x14ac:dyDescent="0.2">
      <c r="A189" s="447" t="s">
        <v>250</v>
      </c>
      <c r="B189" s="447"/>
      <c r="C189" s="447"/>
      <c r="D189" s="447"/>
      <c r="E189" s="447"/>
      <c r="F189" s="447"/>
      <c r="G189" s="447"/>
      <c r="H189" s="61">
        <f>SUM(H175:H188)</f>
        <v>0</v>
      </c>
      <c r="I189" s="176">
        <f>SUM(I175:I188)</f>
        <v>0</v>
      </c>
    </row>
    <row r="190" spans="1:9" ht="10.5" customHeight="1" x14ac:dyDescent="0.2">
      <c r="A190" s="237"/>
      <c r="B190" s="237"/>
      <c r="C190" s="237"/>
      <c r="D190" s="237"/>
      <c r="E190" s="237"/>
      <c r="F190" s="237"/>
      <c r="G190" s="237"/>
      <c r="H190" s="124"/>
      <c r="I190" s="55"/>
    </row>
    <row r="191" spans="1:9" ht="26.25" customHeight="1" x14ac:dyDescent="0.2">
      <c r="A191" s="501" t="s">
        <v>102</v>
      </c>
      <c r="B191" s="501"/>
      <c r="C191" s="501"/>
      <c r="D191" s="501"/>
      <c r="E191" s="501"/>
      <c r="F191" s="501"/>
      <c r="G191" s="501"/>
      <c r="H191" s="501"/>
      <c r="I191" s="56"/>
    </row>
    <row r="192" spans="1:9" ht="30" customHeight="1" x14ac:dyDescent="0.2">
      <c r="A192" s="66"/>
      <c r="B192" s="66"/>
      <c r="C192" s="66"/>
      <c r="D192" s="67"/>
      <c r="E192" s="66"/>
      <c r="F192" s="68"/>
      <c r="G192" s="68"/>
      <c r="H192" s="63">
        <f>F192*G192</f>
        <v>0</v>
      </c>
      <c r="I192" s="57"/>
    </row>
    <row r="193" spans="1:9" ht="30" customHeight="1" x14ac:dyDescent="0.2">
      <c r="A193" s="66"/>
      <c r="B193" s="66"/>
      <c r="C193" s="66"/>
      <c r="D193" s="67"/>
      <c r="E193" s="66"/>
      <c r="F193" s="68"/>
      <c r="G193" s="68"/>
      <c r="H193" s="63">
        <f>F193*G193</f>
        <v>0</v>
      </c>
      <c r="I193" s="57"/>
    </row>
    <row r="194" spans="1:9" ht="30" customHeight="1" x14ac:dyDescent="0.2">
      <c r="A194" s="66"/>
      <c r="B194" s="66"/>
      <c r="C194" s="66"/>
      <c r="D194" s="67"/>
      <c r="E194" s="66"/>
      <c r="F194" s="68"/>
      <c r="G194" s="68"/>
      <c r="H194" s="63">
        <f>F194*G194</f>
        <v>0</v>
      </c>
      <c r="I194" s="57"/>
    </row>
    <row r="195" spans="1:9" ht="30" customHeight="1" x14ac:dyDescent="0.2">
      <c r="A195" s="66"/>
      <c r="B195" s="66"/>
      <c r="C195" s="66"/>
      <c r="D195" s="67"/>
      <c r="E195" s="66"/>
      <c r="F195" s="68"/>
      <c r="G195" s="68"/>
      <c r="H195" s="63">
        <f>F195*G195</f>
        <v>0</v>
      </c>
      <c r="I195" s="57"/>
    </row>
    <row r="196" spans="1:9" ht="30" customHeight="1" x14ac:dyDescent="0.2">
      <c r="A196" s="66"/>
      <c r="B196" s="66"/>
      <c r="C196" s="66"/>
      <c r="D196" s="67"/>
      <c r="E196" s="66"/>
      <c r="F196" s="68"/>
      <c r="G196" s="68"/>
      <c r="H196" s="63">
        <f>F196*G196</f>
        <v>0</v>
      </c>
      <c r="I196" s="57"/>
    </row>
    <row r="197" spans="1:9" ht="26.25" customHeight="1" x14ac:dyDescent="0.2">
      <c r="A197" s="446" t="s">
        <v>45</v>
      </c>
      <c r="B197" s="446"/>
      <c r="C197" s="446"/>
      <c r="D197" s="446"/>
      <c r="E197" s="446"/>
      <c r="F197" s="446"/>
      <c r="G197" s="446"/>
      <c r="H197" s="63">
        <f>SUM(H192:H196)</f>
        <v>0</v>
      </c>
      <c r="I197" s="63">
        <f>SUM(I192:I196)</f>
        <v>0</v>
      </c>
    </row>
    <row r="198" spans="1:9" ht="10.5" customHeight="1" x14ac:dyDescent="0.2">
      <c r="A198" s="237"/>
      <c r="B198" s="237"/>
      <c r="C198" s="237"/>
      <c r="D198" s="237"/>
      <c r="E198" s="237"/>
      <c r="F198" s="237"/>
      <c r="G198" s="237"/>
      <c r="H198" s="238"/>
      <c r="I198" s="269"/>
    </row>
    <row r="199" spans="1:9" ht="26.25" customHeight="1" x14ac:dyDescent="0.2">
      <c r="A199" s="446" t="s">
        <v>68</v>
      </c>
      <c r="B199" s="446"/>
      <c r="C199" s="446"/>
      <c r="D199" s="446"/>
      <c r="E199" s="446"/>
      <c r="F199" s="446"/>
      <c r="G199" s="446"/>
      <c r="H199" s="63">
        <f>SUM(H197,H189)</f>
        <v>0</v>
      </c>
      <c r="I199" s="63">
        <f>SUM(I197,I189)</f>
        <v>0</v>
      </c>
    </row>
    <row r="200" spans="1:9" ht="63.75" customHeight="1" x14ac:dyDescent="0.2">
      <c r="A200" s="76"/>
      <c r="B200" s="76"/>
      <c r="C200" s="76"/>
      <c r="D200" s="123"/>
      <c r="E200" s="4"/>
      <c r="F200" s="76"/>
      <c r="G200" s="76"/>
      <c r="H200" s="76"/>
      <c r="I200" s="172"/>
    </row>
    <row r="201" spans="1:9" ht="24.75" customHeight="1" x14ac:dyDescent="0.2">
      <c r="A201" s="479" t="s">
        <v>47</v>
      </c>
      <c r="B201" s="479"/>
      <c r="C201" s="479"/>
      <c r="D201" s="479"/>
      <c r="E201" s="94"/>
      <c r="F201" s="94"/>
      <c r="G201" s="94"/>
      <c r="H201" s="94"/>
      <c r="I201" s="173"/>
    </row>
    <row r="202" spans="1:9" ht="24.75" customHeight="1" x14ac:dyDescent="0.2">
      <c r="A202" s="169"/>
      <c r="B202" s="169"/>
      <c r="C202" s="169"/>
      <c r="D202" s="169"/>
      <c r="E202" s="170"/>
      <c r="F202" s="170"/>
      <c r="G202" s="170"/>
      <c r="H202" s="170"/>
      <c r="I202" s="174"/>
    </row>
    <row r="203" spans="1:9" ht="24.75" customHeight="1" x14ac:dyDescent="0.2">
      <c r="A203" s="480" t="s">
        <v>48</v>
      </c>
      <c r="B203" s="480"/>
      <c r="C203" s="480"/>
      <c r="D203" s="480"/>
      <c r="E203" s="171"/>
      <c r="F203" s="171"/>
      <c r="G203" s="171"/>
      <c r="H203" s="171"/>
      <c r="I203" s="175"/>
    </row>
    <row r="204" spans="1:9" ht="12.75" customHeight="1" x14ac:dyDescent="0.2">
      <c r="I204" s="172"/>
    </row>
    <row r="205" spans="1:9" ht="18.75" customHeight="1" x14ac:dyDescent="0.2">
      <c r="A205" s="3" t="s">
        <v>100</v>
      </c>
      <c r="B205" s="3"/>
      <c r="C205" s="3"/>
      <c r="D205" s="3"/>
      <c r="E205" s="3"/>
      <c r="F205" s="3"/>
      <c r="G205" s="3"/>
      <c r="H205" s="70"/>
      <c r="I205" s="60" t="s">
        <v>69</v>
      </c>
    </row>
    <row r="206" spans="1:9" ht="26.25" customHeight="1" x14ac:dyDescent="0.2">
      <c r="A206" s="454" t="s">
        <v>35</v>
      </c>
      <c r="B206" s="454" t="s">
        <v>251</v>
      </c>
      <c r="C206" s="454" t="s">
        <v>37</v>
      </c>
      <c r="D206" s="454" t="s">
        <v>101</v>
      </c>
      <c r="E206" s="454" t="s">
        <v>39</v>
      </c>
      <c r="F206" s="454" t="s">
        <v>58</v>
      </c>
      <c r="G206" s="454"/>
      <c r="H206" s="454"/>
      <c r="I206" s="453" t="s">
        <v>183</v>
      </c>
    </row>
    <row r="207" spans="1:9" ht="26.25" customHeight="1" x14ac:dyDescent="0.2">
      <c r="A207" s="454"/>
      <c r="B207" s="454"/>
      <c r="C207" s="454"/>
      <c r="D207" s="454"/>
      <c r="E207" s="454"/>
      <c r="F207" s="242" t="s">
        <v>41</v>
      </c>
      <c r="G207" s="242" t="s">
        <v>42</v>
      </c>
      <c r="H207" s="242" t="s">
        <v>43</v>
      </c>
      <c r="I207" s="453"/>
    </row>
    <row r="208" spans="1:9" ht="30" customHeight="1" x14ac:dyDescent="0.2">
      <c r="A208" s="66"/>
      <c r="B208" s="66"/>
      <c r="C208" s="66"/>
      <c r="D208" s="67"/>
      <c r="E208" s="66"/>
      <c r="F208" s="68"/>
      <c r="G208" s="68"/>
      <c r="H208" s="61">
        <f t="shared" ref="H208:H221" si="6">F208*G208</f>
        <v>0</v>
      </c>
      <c r="I208" s="54"/>
    </row>
    <row r="209" spans="1:9" ht="30" customHeight="1" x14ac:dyDescent="0.2">
      <c r="A209" s="66"/>
      <c r="B209" s="66"/>
      <c r="C209" s="66"/>
      <c r="D209" s="67"/>
      <c r="E209" s="66"/>
      <c r="F209" s="68"/>
      <c r="G209" s="68"/>
      <c r="H209" s="61">
        <f t="shared" si="6"/>
        <v>0</v>
      </c>
      <c r="I209" s="54"/>
    </row>
    <row r="210" spans="1:9" ht="30" customHeight="1" x14ac:dyDescent="0.2">
      <c r="A210" s="66"/>
      <c r="B210" s="66"/>
      <c r="C210" s="66"/>
      <c r="D210" s="67"/>
      <c r="E210" s="66"/>
      <c r="F210" s="68"/>
      <c r="G210" s="68"/>
      <c r="H210" s="61">
        <f t="shared" si="6"/>
        <v>0</v>
      </c>
      <c r="I210" s="54"/>
    </row>
    <row r="211" spans="1:9" ht="30" customHeight="1" x14ac:dyDescent="0.2">
      <c r="A211" s="66"/>
      <c r="B211" s="66"/>
      <c r="C211" s="66"/>
      <c r="D211" s="67"/>
      <c r="E211" s="66"/>
      <c r="F211" s="68"/>
      <c r="G211" s="68"/>
      <c r="H211" s="61">
        <f t="shared" si="6"/>
        <v>0</v>
      </c>
      <c r="I211" s="54"/>
    </row>
    <row r="212" spans="1:9" ht="30" customHeight="1" x14ac:dyDescent="0.2">
      <c r="A212" s="66"/>
      <c r="B212" s="66"/>
      <c r="C212" s="66"/>
      <c r="D212" s="67"/>
      <c r="E212" s="66"/>
      <c r="F212" s="68"/>
      <c r="G212" s="68"/>
      <c r="H212" s="61">
        <f t="shared" si="6"/>
        <v>0</v>
      </c>
      <c r="I212" s="54"/>
    </row>
    <row r="213" spans="1:9" ht="30" customHeight="1" x14ac:dyDescent="0.2">
      <c r="A213" s="66"/>
      <c r="B213" s="66"/>
      <c r="C213" s="66"/>
      <c r="D213" s="67"/>
      <c r="E213" s="66"/>
      <c r="F213" s="68"/>
      <c r="G213" s="68"/>
      <c r="H213" s="61">
        <f t="shared" si="6"/>
        <v>0</v>
      </c>
      <c r="I213" s="54"/>
    </row>
    <row r="214" spans="1:9" ht="30" customHeight="1" x14ac:dyDescent="0.2">
      <c r="A214" s="66"/>
      <c r="B214" s="66"/>
      <c r="C214" s="66"/>
      <c r="D214" s="67"/>
      <c r="E214" s="66"/>
      <c r="F214" s="68"/>
      <c r="G214" s="68"/>
      <c r="H214" s="61">
        <f t="shared" si="6"/>
        <v>0</v>
      </c>
      <c r="I214" s="54"/>
    </row>
    <row r="215" spans="1:9" ht="30" customHeight="1" x14ac:dyDescent="0.2">
      <c r="A215" s="66"/>
      <c r="B215" s="66"/>
      <c r="C215" s="66"/>
      <c r="D215" s="67"/>
      <c r="E215" s="66"/>
      <c r="F215" s="68"/>
      <c r="G215" s="68"/>
      <c r="H215" s="61">
        <f t="shared" si="6"/>
        <v>0</v>
      </c>
      <c r="I215" s="54"/>
    </row>
    <row r="216" spans="1:9" ht="30" customHeight="1" x14ac:dyDescent="0.2">
      <c r="A216" s="66"/>
      <c r="B216" s="66"/>
      <c r="C216" s="66"/>
      <c r="D216" s="67"/>
      <c r="E216" s="66"/>
      <c r="F216" s="68"/>
      <c r="G216" s="68"/>
      <c r="H216" s="61">
        <f t="shared" si="6"/>
        <v>0</v>
      </c>
      <c r="I216" s="54"/>
    </row>
    <row r="217" spans="1:9" ht="30" customHeight="1" x14ac:dyDescent="0.2">
      <c r="A217" s="66"/>
      <c r="B217" s="66"/>
      <c r="C217" s="66"/>
      <c r="D217" s="67"/>
      <c r="E217" s="66"/>
      <c r="F217" s="68"/>
      <c r="G217" s="68"/>
      <c r="H217" s="61">
        <f t="shared" si="6"/>
        <v>0</v>
      </c>
      <c r="I217" s="54"/>
    </row>
    <row r="218" spans="1:9" ht="30" customHeight="1" x14ac:dyDescent="0.2">
      <c r="A218" s="66"/>
      <c r="B218" s="66"/>
      <c r="C218" s="66"/>
      <c r="D218" s="67"/>
      <c r="E218" s="66"/>
      <c r="F218" s="68"/>
      <c r="G218" s="68"/>
      <c r="H218" s="61">
        <f t="shared" si="6"/>
        <v>0</v>
      </c>
      <c r="I218" s="54"/>
    </row>
    <row r="219" spans="1:9" ht="30" customHeight="1" x14ac:dyDescent="0.2">
      <c r="A219" s="66"/>
      <c r="B219" s="66"/>
      <c r="C219" s="66"/>
      <c r="D219" s="67"/>
      <c r="E219" s="66"/>
      <c r="F219" s="68"/>
      <c r="G219" s="68"/>
      <c r="H219" s="61">
        <f t="shared" si="6"/>
        <v>0</v>
      </c>
      <c r="I219" s="54"/>
    </row>
    <row r="220" spans="1:9" ht="30" customHeight="1" x14ac:dyDescent="0.2">
      <c r="A220" s="66"/>
      <c r="B220" s="66"/>
      <c r="C220" s="66"/>
      <c r="D220" s="67"/>
      <c r="E220" s="66"/>
      <c r="F220" s="68"/>
      <c r="G220" s="68"/>
      <c r="H220" s="61">
        <f t="shared" si="6"/>
        <v>0</v>
      </c>
      <c r="I220" s="54"/>
    </row>
    <row r="221" spans="1:9" ht="30" customHeight="1" x14ac:dyDescent="0.2">
      <c r="A221" s="66"/>
      <c r="B221" s="66"/>
      <c r="C221" s="66"/>
      <c r="D221" s="67"/>
      <c r="E221" s="66"/>
      <c r="F221" s="68"/>
      <c r="G221" s="68"/>
      <c r="H221" s="61">
        <f t="shared" si="6"/>
        <v>0</v>
      </c>
      <c r="I221" s="54"/>
    </row>
    <row r="222" spans="1:9" ht="26.25" customHeight="1" x14ac:dyDescent="0.2">
      <c r="A222" s="447" t="s">
        <v>250</v>
      </c>
      <c r="B222" s="447"/>
      <c r="C222" s="447"/>
      <c r="D222" s="447"/>
      <c r="E222" s="447"/>
      <c r="F222" s="447"/>
      <c r="G222" s="447"/>
      <c r="H222" s="61">
        <f>SUM(H208:H221)</f>
        <v>0</v>
      </c>
      <c r="I222" s="176">
        <f>SUM(I208:I221)</f>
        <v>0</v>
      </c>
    </row>
    <row r="223" spans="1:9" ht="10.5" customHeight="1" x14ac:dyDescent="0.2">
      <c r="A223" s="92"/>
      <c r="B223" s="92"/>
      <c r="C223" s="92"/>
      <c r="D223" s="92"/>
      <c r="E223" s="92"/>
      <c r="F223" s="92"/>
      <c r="G223" s="92"/>
      <c r="H223" s="93"/>
      <c r="I223" s="55"/>
    </row>
    <row r="224" spans="1:9" ht="26.25" customHeight="1" x14ac:dyDescent="0.2">
      <c r="A224" s="463" t="s">
        <v>102</v>
      </c>
      <c r="B224" s="463"/>
      <c r="C224" s="463"/>
      <c r="D224" s="463"/>
      <c r="E224" s="463"/>
      <c r="F224" s="463"/>
      <c r="G224" s="463"/>
      <c r="H224" s="463"/>
      <c r="I224" s="56"/>
    </row>
    <row r="225" spans="1:9" ht="30" customHeight="1" x14ac:dyDescent="0.2">
      <c r="A225" s="66"/>
      <c r="B225" s="66"/>
      <c r="C225" s="66"/>
      <c r="D225" s="67"/>
      <c r="E225" s="66"/>
      <c r="F225" s="68"/>
      <c r="G225" s="68"/>
      <c r="H225" s="63">
        <f>F225*G225</f>
        <v>0</v>
      </c>
      <c r="I225" s="57"/>
    </row>
    <row r="226" spans="1:9" ht="30" customHeight="1" x14ac:dyDescent="0.2">
      <c r="A226" s="66"/>
      <c r="B226" s="66"/>
      <c r="C226" s="66"/>
      <c r="D226" s="67"/>
      <c r="E226" s="66"/>
      <c r="F226" s="68"/>
      <c r="G226" s="68"/>
      <c r="H226" s="63">
        <f>F226*G226</f>
        <v>0</v>
      </c>
      <c r="I226" s="57"/>
    </row>
    <row r="227" spans="1:9" ht="30" customHeight="1" x14ac:dyDescent="0.2">
      <c r="A227" s="66"/>
      <c r="B227" s="66"/>
      <c r="C227" s="66"/>
      <c r="D227" s="67"/>
      <c r="E227" s="66"/>
      <c r="F227" s="68"/>
      <c r="G227" s="68"/>
      <c r="H227" s="63">
        <f>F227*G227</f>
        <v>0</v>
      </c>
      <c r="I227" s="57"/>
    </row>
    <row r="228" spans="1:9" ht="30" customHeight="1" x14ac:dyDescent="0.2">
      <c r="A228" s="66"/>
      <c r="B228" s="66"/>
      <c r="C228" s="66"/>
      <c r="D228" s="67"/>
      <c r="E228" s="66"/>
      <c r="F228" s="68"/>
      <c r="G228" s="68"/>
      <c r="H228" s="63">
        <f>F228*G228</f>
        <v>0</v>
      </c>
      <c r="I228" s="57"/>
    </row>
    <row r="229" spans="1:9" ht="30" customHeight="1" x14ac:dyDescent="0.2">
      <c r="A229" s="66"/>
      <c r="B229" s="66"/>
      <c r="C229" s="66"/>
      <c r="D229" s="67"/>
      <c r="E229" s="66"/>
      <c r="F229" s="68"/>
      <c r="G229" s="68"/>
      <c r="H229" s="63">
        <f>F229*G229</f>
        <v>0</v>
      </c>
      <c r="I229" s="57"/>
    </row>
    <row r="230" spans="1:9" ht="26.25" customHeight="1" x14ac:dyDescent="0.2">
      <c r="A230" s="446" t="s">
        <v>45</v>
      </c>
      <c r="B230" s="446"/>
      <c r="C230" s="446"/>
      <c r="D230" s="446"/>
      <c r="E230" s="446"/>
      <c r="F230" s="446"/>
      <c r="G230" s="446"/>
      <c r="H230" s="63">
        <f>SUM(H225:H229)</f>
        <v>0</v>
      </c>
      <c r="I230" s="63">
        <f>SUM(I225:I229)</f>
        <v>0</v>
      </c>
    </row>
    <row r="231" spans="1:9" ht="10.5" customHeight="1" x14ac:dyDescent="0.2">
      <c r="A231" s="237"/>
      <c r="B231" s="237"/>
      <c r="C231" s="237"/>
      <c r="D231" s="237"/>
      <c r="E231" s="237"/>
      <c r="F231" s="237"/>
      <c r="G231" s="237"/>
      <c r="H231" s="238"/>
      <c r="I231" s="269"/>
    </row>
    <row r="232" spans="1:9" ht="26.25" customHeight="1" x14ac:dyDescent="0.2">
      <c r="A232" s="446" t="s">
        <v>70</v>
      </c>
      <c r="B232" s="446"/>
      <c r="C232" s="446"/>
      <c r="D232" s="446"/>
      <c r="E232" s="446"/>
      <c r="F232" s="446"/>
      <c r="G232" s="446"/>
      <c r="H232" s="63">
        <f>SUM(H230,H222)</f>
        <v>0</v>
      </c>
      <c r="I232" s="63">
        <f>SUM(I230,I222)</f>
        <v>0</v>
      </c>
    </row>
    <row r="233" spans="1:9" ht="63.75" customHeight="1" x14ac:dyDescent="0.2">
      <c r="A233" s="76"/>
      <c r="B233" s="76"/>
      <c r="C233" s="76"/>
      <c r="D233" s="123"/>
      <c r="E233" s="4"/>
      <c r="F233" s="76"/>
      <c r="G233" s="76"/>
      <c r="H233" s="76"/>
      <c r="I233" s="172"/>
    </row>
    <row r="234" spans="1:9" ht="24.75" customHeight="1" x14ac:dyDescent="0.2">
      <c r="A234" s="479" t="s">
        <v>47</v>
      </c>
      <c r="B234" s="479"/>
      <c r="C234" s="479"/>
      <c r="D234" s="479"/>
      <c r="E234" s="94"/>
      <c r="F234" s="94"/>
      <c r="G234" s="94"/>
      <c r="H234" s="94"/>
      <c r="I234" s="173"/>
    </row>
    <row r="235" spans="1:9" ht="24.75" customHeight="1" x14ac:dyDescent="0.2">
      <c r="A235" s="169"/>
      <c r="B235" s="169"/>
      <c r="C235" s="169"/>
      <c r="D235" s="169"/>
      <c r="E235" s="170"/>
      <c r="F235" s="170"/>
      <c r="G235" s="170"/>
      <c r="H235" s="170"/>
      <c r="I235" s="174"/>
    </row>
    <row r="236" spans="1:9" ht="24.75" customHeight="1" x14ac:dyDescent="0.2">
      <c r="A236" s="480" t="s">
        <v>48</v>
      </c>
      <c r="B236" s="480"/>
      <c r="C236" s="480"/>
      <c r="D236" s="480"/>
      <c r="E236" s="171"/>
      <c r="F236" s="171"/>
      <c r="G236" s="171"/>
      <c r="H236" s="171"/>
      <c r="I236" s="175"/>
    </row>
    <row r="237" spans="1:9" ht="12.75" customHeight="1" x14ac:dyDescent="0.2">
      <c r="I237" s="172"/>
    </row>
    <row r="238" spans="1:9" ht="18.75" customHeight="1" x14ac:dyDescent="0.2">
      <c r="A238" s="3" t="s">
        <v>100</v>
      </c>
      <c r="B238" s="3"/>
      <c r="C238" s="3"/>
      <c r="D238" s="3"/>
      <c r="E238" s="3"/>
      <c r="F238" s="3"/>
      <c r="G238" s="3"/>
      <c r="H238" s="70"/>
      <c r="I238" s="60" t="s">
        <v>71</v>
      </c>
    </row>
    <row r="239" spans="1:9" ht="26.25" customHeight="1" x14ac:dyDescent="0.2">
      <c r="A239" s="454" t="s">
        <v>35</v>
      </c>
      <c r="B239" s="454" t="s">
        <v>251</v>
      </c>
      <c r="C239" s="454" t="s">
        <v>37</v>
      </c>
      <c r="D239" s="454" t="s">
        <v>101</v>
      </c>
      <c r="E239" s="454" t="s">
        <v>39</v>
      </c>
      <c r="F239" s="454" t="s">
        <v>58</v>
      </c>
      <c r="G239" s="454"/>
      <c r="H239" s="454"/>
      <c r="I239" s="453" t="s">
        <v>183</v>
      </c>
    </row>
    <row r="240" spans="1:9" ht="26.25" customHeight="1" x14ac:dyDescent="0.2">
      <c r="A240" s="454"/>
      <c r="B240" s="454"/>
      <c r="C240" s="454"/>
      <c r="D240" s="454"/>
      <c r="E240" s="454"/>
      <c r="F240" s="242" t="s">
        <v>41</v>
      </c>
      <c r="G240" s="242" t="s">
        <v>42</v>
      </c>
      <c r="H240" s="242" t="s">
        <v>43</v>
      </c>
      <c r="I240" s="453"/>
    </row>
    <row r="241" spans="1:9" ht="30" customHeight="1" x14ac:dyDescent="0.2">
      <c r="A241" s="66"/>
      <c r="B241" s="66"/>
      <c r="C241" s="66"/>
      <c r="D241" s="67"/>
      <c r="E241" s="66"/>
      <c r="F241" s="68"/>
      <c r="G241" s="68"/>
      <c r="H241" s="61">
        <f t="shared" ref="H241:H254" si="7">F241*G241</f>
        <v>0</v>
      </c>
      <c r="I241" s="54"/>
    </row>
    <row r="242" spans="1:9" ht="30" customHeight="1" x14ac:dyDescent="0.2">
      <c r="A242" s="66"/>
      <c r="B242" s="66"/>
      <c r="C242" s="66"/>
      <c r="D242" s="67"/>
      <c r="E242" s="66"/>
      <c r="F242" s="68"/>
      <c r="G242" s="68"/>
      <c r="H242" s="61">
        <f t="shared" si="7"/>
        <v>0</v>
      </c>
      <c r="I242" s="54"/>
    </row>
    <row r="243" spans="1:9" ht="30" customHeight="1" x14ac:dyDescent="0.2">
      <c r="A243" s="66"/>
      <c r="B243" s="66"/>
      <c r="C243" s="66"/>
      <c r="D243" s="67"/>
      <c r="E243" s="66"/>
      <c r="F243" s="68"/>
      <c r="G243" s="68"/>
      <c r="H243" s="61">
        <f t="shared" si="7"/>
        <v>0</v>
      </c>
      <c r="I243" s="54"/>
    </row>
    <row r="244" spans="1:9" ht="30" customHeight="1" x14ac:dyDescent="0.2">
      <c r="A244" s="66"/>
      <c r="B244" s="66"/>
      <c r="C244" s="66"/>
      <c r="D244" s="67"/>
      <c r="E244" s="66"/>
      <c r="F244" s="68"/>
      <c r="G244" s="68"/>
      <c r="H244" s="61">
        <f t="shared" si="7"/>
        <v>0</v>
      </c>
      <c r="I244" s="54"/>
    </row>
    <row r="245" spans="1:9" ht="30" customHeight="1" x14ac:dyDescent="0.2">
      <c r="A245" s="66"/>
      <c r="B245" s="66"/>
      <c r="C245" s="66"/>
      <c r="D245" s="67"/>
      <c r="E245" s="66"/>
      <c r="F245" s="68"/>
      <c r="G245" s="68"/>
      <c r="H245" s="61">
        <f t="shared" si="7"/>
        <v>0</v>
      </c>
      <c r="I245" s="54"/>
    </row>
    <row r="246" spans="1:9" ht="30" customHeight="1" x14ac:dyDescent="0.2">
      <c r="A246" s="66"/>
      <c r="B246" s="66"/>
      <c r="C246" s="66"/>
      <c r="D246" s="67"/>
      <c r="E246" s="66"/>
      <c r="F246" s="68"/>
      <c r="G246" s="68"/>
      <c r="H246" s="61">
        <f t="shared" si="7"/>
        <v>0</v>
      </c>
      <c r="I246" s="54"/>
    </row>
    <row r="247" spans="1:9" ht="30" customHeight="1" x14ac:dyDescent="0.2">
      <c r="A247" s="66"/>
      <c r="B247" s="66"/>
      <c r="C247" s="66"/>
      <c r="D247" s="67"/>
      <c r="E247" s="66"/>
      <c r="F247" s="68"/>
      <c r="G247" s="68"/>
      <c r="H247" s="61">
        <f t="shared" si="7"/>
        <v>0</v>
      </c>
      <c r="I247" s="54"/>
    </row>
    <row r="248" spans="1:9" ht="30" customHeight="1" x14ac:dyDescent="0.2">
      <c r="A248" s="66"/>
      <c r="B248" s="66"/>
      <c r="C248" s="66"/>
      <c r="D248" s="67"/>
      <c r="E248" s="66"/>
      <c r="F248" s="68"/>
      <c r="G248" s="68"/>
      <c r="H248" s="61">
        <f t="shared" si="7"/>
        <v>0</v>
      </c>
      <c r="I248" s="54"/>
    </row>
    <row r="249" spans="1:9" ht="30" customHeight="1" x14ac:dyDescent="0.2">
      <c r="A249" s="66"/>
      <c r="B249" s="66"/>
      <c r="C249" s="66"/>
      <c r="D249" s="67"/>
      <c r="E249" s="66"/>
      <c r="F249" s="68"/>
      <c r="G249" s="68"/>
      <c r="H249" s="61">
        <f t="shared" si="7"/>
        <v>0</v>
      </c>
      <c r="I249" s="54"/>
    </row>
    <row r="250" spans="1:9" ht="30" customHeight="1" x14ac:dyDescent="0.2">
      <c r="A250" s="66"/>
      <c r="B250" s="66"/>
      <c r="C250" s="66"/>
      <c r="D250" s="67"/>
      <c r="E250" s="66"/>
      <c r="F250" s="68"/>
      <c r="G250" s="68"/>
      <c r="H250" s="61">
        <f t="shared" si="7"/>
        <v>0</v>
      </c>
      <c r="I250" s="54"/>
    </row>
    <row r="251" spans="1:9" ht="30" customHeight="1" x14ac:dyDescent="0.2">
      <c r="A251" s="66"/>
      <c r="B251" s="66"/>
      <c r="C251" s="66"/>
      <c r="D251" s="67"/>
      <c r="E251" s="66"/>
      <c r="F251" s="68"/>
      <c r="G251" s="68"/>
      <c r="H251" s="61">
        <f t="shared" si="7"/>
        <v>0</v>
      </c>
      <c r="I251" s="54"/>
    </row>
    <row r="252" spans="1:9" ht="30" customHeight="1" x14ac:dyDescent="0.2">
      <c r="A252" s="66"/>
      <c r="B252" s="66"/>
      <c r="C252" s="66"/>
      <c r="D252" s="67"/>
      <c r="E252" s="66"/>
      <c r="F252" s="68"/>
      <c r="G252" s="68"/>
      <c r="H252" s="61">
        <f t="shared" si="7"/>
        <v>0</v>
      </c>
      <c r="I252" s="54"/>
    </row>
    <row r="253" spans="1:9" ht="30" customHeight="1" x14ac:dyDescent="0.2">
      <c r="A253" s="66"/>
      <c r="B253" s="66"/>
      <c r="C253" s="66"/>
      <c r="D253" s="67"/>
      <c r="E253" s="66"/>
      <c r="F253" s="68"/>
      <c r="G253" s="68"/>
      <c r="H253" s="61">
        <f t="shared" si="7"/>
        <v>0</v>
      </c>
      <c r="I253" s="54"/>
    </row>
    <row r="254" spans="1:9" ht="30" customHeight="1" x14ac:dyDescent="0.2">
      <c r="A254" s="66"/>
      <c r="B254" s="66"/>
      <c r="C254" s="66"/>
      <c r="D254" s="67"/>
      <c r="E254" s="66"/>
      <c r="F254" s="68"/>
      <c r="G254" s="68"/>
      <c r="H254" s="61">
        <f t="shared" si="7"/>
        <v>0</v>
      </c>
      <c r="I254" s="54"/>
    </row>
    <row r="255" spans="1:9" ht="26.25" customHeight="1" x14ac:dyDescent="0.2">
      <c r="A255" s="447" t="s">
        <v>250</v>
      </c>
      <c r="B255" s="447"/>
      <c r="C255" s="447"/>
      <c r="D255" s="447"/>
      <c r="E255" s="447"/>
      <c r="F255" s="447"/>
      <c r="G255" s="447"/>
      <c r="H255" s="61">
        <f>SUM(H241:H254)</f>
        <v>0</v>
      </c>
      <c r="I255" s="176">
        <f>SUM(I241:I254)</f>
        <v>0</v>
      </c>
    </row>
    <row r="256" spans="1:9" ht="10.5" customHeight="1" x14ac:dyDescent="0.2">
      <c r="A256" s="92"/>
      <c r="B256" s="92"/>
      <c r="C256" s="92"/>
      <c r="D256" s="92"/>
      <c r="E256" s="92"/>
      <c r="F256" s="92"/>
      <c r="G256" s="92"/>
      <c r="H256" s="93"/>
      <c r="I256" s="55"/>
    </row>
    <row r="257" spans="1:9" ht="26.25" customHeight="1" x14ac:dyDescent="0.2">
      <c r="A257" s="463" t="s">
        <v>102</v>
      </c>
      <c r="B257" s="463"/>
      <c r="C257" s="463"/>
      <c r="D257" s="463"/>
      <c r="E257" s="463"/>
      <c r="F257" s="463"/>
      <c r="G257" s="463"/>
      <c r="H257" s="463"/>
      <c r="I257" s="56"/>
    </row>
    <row r="258" spans="1:9" ht="30" customHeight="1" x14ac:dyDescent="0.2">
      <c r="A258" s="66"/>
      <c r="B258" s="66"/>
      <c r="C258" s="66"/>
      <c r="D258" s="67"/>
      <c r="E258" s="66"/>
      <c r="F258" s="68"/>
      <c r="G258" s="68"/>
      <c r="H258" s="63">
        <f>F258*G258</f>
        <v>0</v>
      </c>
      <c r="I258" s="57"/>
    </row>
    <row r="259" spans="1:9" ht="30" customHeight="1" x14ac:dyDescent="0.2">
      <c r="A259" s="66"/>
      <c r="B259" s="66"/>
      <c r="C259" s="66"/>
      <c r="D259" s="67"/>
      <c r="E259" s="66"/>
      <c r="F259" s="68"/>
      <c r="G259" s="68"/>
      <c r="H259" s="63">
        <f>F259*G259</f>
        <v>0</v>
      </c>
      <c r="I259" s="57"/>
    </row>
    <row r="260" spans="1:9" ht="30" customHeight="1" x14ac:dyDescent="0.2">
      <c r="A260" s="66"/>
      <c r="B260" s="66"/>
      <c r="C260" s="66"/>
      <c r="D260" s="67"/>
      <c r="E260" s="66"/>
      <c r="F260" s="68"/>
      <c r="G260" s="68"/>
      <c r="H260" s="63">
        <f>F260*G260</f>
        <v>0</v>
      </c>
      <c r="I260" s="57"/>
    </row>
    <row r="261" spans="1:9" ht="30" customHeight="1" x14ac:dyDescent="0.2">
      <c r="A261" s="66"/>
      <c r="B261" s="66"/>
      <c r="C261" s="66"/>
      <c r="D261" s="67"/>
      <c r="E261" s="66"/>
      <c r="F261" s="68"/>
      <c r="G261" s="68"/>
      <c r="H261" s="63">
        <f>F261*G261</f>
        <v>0</v>
      </c>
      <c r="I261" s="57"/>
    </row>
    <row r="262" spans="1:9" ht="30" customHeight="1" x14ac:dyDescent="0.2">
      <c r="A262" s="66"/>
      <c r="B262" s="66"/>
      <c r="C262" s="66"/>
      <c r="D262" s="67"/>
      <c r="E262" s="66"/>
      <c r="F262" s="68"/>
      <c r="G262" s="68"/>
      <c r="H262" s="63">
        <f>F262*G262</f>
        <v>0</v>
      </c>
      <c r="I262" s="57"/>
    </row>
    <row r="263" spans="1:9" ht="26.25" customHeight="1" x14ac:dyDescent="0.2">
      <c r="A263" s="446" t="s">
        <v>45</v>
      </c>
      <c r="B263" s="446"/>
      <c r="C263" s="446"/>
      <c r="D263" s="446"/>
      <c r="E263" s="446"/>
      <c r="F263" s="446"/>
      <c r="G263" s="446"/>
      <c r="H263" s="63">
        <f>SUM(H258:H262)</f>
        <v>0</v>
      </c>
      <c r="I263" s="63">
        <f>SUM(I258:I262)</f>
        <v>0</v>
      </c>
    </row>
    <row r="264" spans="1:9" ht="10.5" customHeight="1" x14ac:dyDescent="0.2">
      <c r="A264" s="92"/>
      <c r="B264" s="92"/>
      <c r="C264" s="92"/>
      <c r="D264" s="92"/>
      <c r="E264" s="92"/>
      <c r="F264" s="92"/>
      <c r="G264" s="92"/>
      <c r="H264" s="239"/>
      <c r="I264" s="269"/>
    </row>
    <row r="265" spans="1:9" ht="26.25" customHeight="1" x14ac:dyDescent="0.2">
      <c r="A265" s="446" t="s">
        <v>72</v>
      </c>
      <c r="B265" s="446"/>
      <c r="C265" s="446"/>
      <c r="D265" s="446"/>
      <c r="E265" s="446"/>
      <c r="F265" s="446"/>
      <c r="G265" s="446"/>
      <c r="H265" s="63">
        <f>SUM(H263,H255)</f>
        <v>0</v>
      </c>
      <c r="I265" s="63">
        <f>SUM(I263,I255)</f>
        <v>0</v>
      </c>
    </row>
    <row r="266" spans="1:9" ht="63.75" customHeight="1" x14ac:dyDescent="0.2">
      <c r="A266" s="76"/>
      <c r="B266" s="76"/>
      <c r="C266" s="76"/>
      <c r="D266" s="123"/>
      <c r="E266" s="4"/>
      <c r="F266" s="76"/>
      <c r="G266" s="76"/>
      <c r="H266" s="76"/>
    </row>
    <row r="267" spans="1:9" ht="24.75" customHeight="1" x14ac:dyDescent="0.2">
      <c r="A267" s="448" t="s">
        <v>47</v>
      </c>
      <c r="B267" s="448"/>
      <c r="C267" s="448"/>
      <c r="D267" s="448"/>
      <c r="E267" s="79"/>
      <c r="F267" s="79"/>
      <c r="G267" s="79"/>
      <c r="H267" s="79"/>
      <c r="I267" s="64"/>
    </row>
    <row r="268" spans="1:9" ht="24.75" customHeight="1" x14ac:dyDescent="0.2">
      <c r="A268" s="117"/>
      <c r="B268" s="117"/>
      <c r="C268" s="117"/>
      <c r="D268" s="117"/>
      <c r="E268" s="82"/>
      <c r="F268" s="82"/>
      <c r="G268" s="82"/>
      <c r="H268" s="82"/>
      <c r="I268" s="102"/>
    </row>
    <row r="269" spans="1:9" ht="24.75" customHeight="1" x14ac:dyDescent="0.2">
      <c r="A269" s="448" t="s">
        <v>48</v>
      </c>
      <c r="B269" s="448"/>
      <c r="C269" s="448"/>
      <c r="D269" s="448"/>
      <c r="E269" s="79"/>
      <c r="F269" s="79"/>
      <c r="G269" s="79"/>
      <c r="H269" s="79"/>
      <c r="I269" s="103"/>
    </row>
  </sheetData>
  <sheetProtection algorithmName="SHA-512" hashValue="ftxT5Kq5DO6jYXP3775cQvn8edBTasNeZVFlMpsRJmRRRt3w8WNJrszgvwWVivXSTLYntTCps2nmEcbEdWYgmA==" saltValue="hN994UIHjfBkm3tjr22WLg==" spinCount="100000" sheet="1" objects="1" scenarios="1"/>
  <mergeCells count="107">
    <mergeCell ref="A265:G265"/>
    <mergeCell ref="A267:D267"/>
    <mergeCell ref="A269:D269"/>
    <mergeCell ref="A3:I3"/>
    <mergeCell ref="A2:I2"/>
    <mergeCell ref="A1:I1"/>
    <mergeCell ref="A158:H158"/>
    <mergeCell ref="E239:E240"/>
    <mergeCell ref="F239:H239"/>
    <mergeCell ref="I239:I240"/>
    <mergeCell ref="A232:G232"/>
    <mergeCell ref="A255:G255"/>
    <mergeCell ref="A257:H257"/>
    <mergeCell ref="A263:G263"/>
    <mergeCell ref="A234:D234"/>
    <mergeCell ref="A236:D236"/>
    <mergeCell ref="A239:A240"/>
    <mergeCell ref="B239:B240"/>
    <mergeCell ref="C239:C240"/>
    <mergeCell ref="D239:D240"/>
    <mergeCell ref="E206:E207"/>
    <mergeCell ref="F206:H206"/>
    <mergeCell ref="I206:I207"/>
    <mergeCell ref="A222:G222"/>
    <mergeCell ref="A224:H224"/>
    <mergeCell ref="A230:G230"/>
    <mergeCell ref="A201:D201"/>
    <mergeCell ref="A203:D203"/>
    <mergeCell ref="A206:A207"/>
    <mergeCell ref="B206:B207"/>
    <mergeCell ref="C206:C207"/>
    <mergeCell ref="D206:D207"/>
    <mergeCell ref="F173:H173"/>
    <mergeCell ref="I173:I174"/>
    <mergeCell ref="A189:G189"/>
    <mergeCell ref="A191:H191"/>
    <mergeCell ref="A197:G197"/>
    <mergeCell ref="A199:G199"/>
    <mergeCell ref="D140:D141"/>
    <mergeCell ref="E140:E141"/>
    <mergeCell ref="A166:G166"/>
    <mergeCell ref="A168:D168"/>
    <mergeCell ref="A170:D170"/>
    <mergeCell ref="A173:A174"/>
    <mergeCell ref="B173:B174"/>
    <mergeCell ref="C173:C174"/>
    <mergeCell ref="D173:D174"/>
    <mergeCell ref="E173:E174"/>
    <mergeCell ref="A133:G133"/>
    <mergeCell ref="A135:D135"/>
    <mergeCell ref="F140:H140"/>
    <mergeCell ref="I140:I141"/>
    <mergeCell ref="A156:G156"/>
    <mergeCell ref="A164:G164"/>
    <mergeCell ref="A137:D137"/>
    <mergeCell ref="A140:A141"/>
    <mergeCell ref="B140:B141"/>
    <mergeCell ref="C140:C141"/>
    <mergeCell ref="E107:E108"/>
    <mergeCell ref="F107:H107"/>
    <mergeCell ref="I107:I108"/>
    <mergeCell ref="A123:G123"/>
    <mergeCell ref="A125:H125"/>
    <mergeCell ref="A131:G131"/>
    <mergeCell ref="A102:D102"/>
    <mergeCell ref="A104:D104"/>
    <mergeCell ref="A107:A108"/>
    <mergeCell ref="B107:B108"/>
    <mergeCell ref="C107:C108"/>
    <mergeCell ref="D107:D108"/>
    <mergeCell ref="A57:G57"/>
    <mergeCell ref="A59:H59"/>
    <mergeCell ref="A65:G65"/>
    <mergeCell ref="A67:G67"/>
    <mergeCell ref="A69:D69"/>
    <mergeCell ref="E8:E9"/>
    <mergeCell ref="F8:H8"/>
    <mergeCell ref="A38:D38"/>
    <mergeCell ref="A41:A42"/>
    <mergeCell ref="B41:B42"/>
    <mergeCell ref="C41:C42"/>
    <mergeCell ref="D41:D42"/>
    <mergeCell ref="E41:E42"/>
    <mergeCell ref="F41:H41"/>
    <mergeCell ref="F74:H74"/>
    <mergeCell ref="I74:I75"/>
    <mergeCell ref="A90:G90"/>
    <mergeCell ref="A92:H92"/>
    <mergeCell ref="A98:G98"/>
    <mergeCell ref="A100:G100"/>
    <mergeCell ref="A71:D71"/>
    <mergeCell ref="A74:A75"/>
    <mergeCell ref="B74:B75"/>
    <mergeCell ref="C74:C75"/>
    <mergeCell ref="D74:D75"/>
    <mergeCell ref="E74:E75"/>
    <mergeCell ref="I41:I42"/>
    <mergeCell ref="I8:I9"/>
    <mergeCell ref="A24:G24"/>
    <mergeCell ref="A26:H26"/>
    <mergeCell ref="A32:G32"/>
    <mergeCell ref="A34:G34"/>
    <mergeCell ref="A36:D36"/>
    <mergeCell ref="A8:A9"/>
    <mergeCell ref="B8:B9"/>
    <mergeCell ref="C8:C9"/>
    <mergeCell ref="D8:D9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3" firstPageNumber="0" orientation="landscape" horizontalDpi="300" verticalDpi="300" r:id="rId1"/>
  <headerFooter alignWithMargins="0"/>
  <rowBreaks count="7" manualBreakCount="7">
    <brk id="38" max="16383" man="1"/>
    <brk id="71" max="16383" man="1"/>
    <brk id="104" max="16383" man="1"/>
    <brk id="137" max="16383" man="1"/>
    <brk id="170" max="16383" man="1"/>
    <brk id="203" max="16383" man="1"/>
    <brk id="23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3"/>
  <sheetViews>
    <sheetView showGridLines="0"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ColWidth="9.140625" defaultRowHeight="12.75" customHeight="1" x14ac:dyDescent="0.2"/>
  <cols>
    <col min="1" max="1" width="16.7109375" style="8" customWidth="1"/>
    <col min="2" max="3" width="18.5703125" style="8" customWidth="1"/>
    <col min="4" max="4" width="85" style="8" customWidth="1"/>
    <col min="5" max="5" width="25.7109375" style="8" customWidth="1"/>
    <col min="6" max="6" width="25" style="8" customWidth="1"/>
    <col min="7" max="7" width="24.85546875" style="8" customWidth="1"/>
    <col min="8" max="8" width="23" style="8" customWidth="1"/>
    <col min="9" max="9" width="18.7109375" style="100" customWidth="1"/>
    <col min="10" max="11" width="9.140625" style="194"/>
    <col min="12" max="16384" width="9.140625" style="8"/>
  </cols>
  <sheetData>
    <row r="1" spans="1:11" ht="19.5" customHeight="1" x14ac:dyDescent="0.2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203">
        <f>SUM(H24,H62,H100,H138,H176)</f>
        <v>0</v>
      </c>
      <c r="K1" s="194" t="s">
        <v>246</v>
      </c>
    </row>
    <row r="2" spans="1:11" ht="19.5" customHeight="1" x14ac:dyDescent="0.2">
      <c r="A2" s="443" t="s">
        <v>99</v>
      </c>
      <c r="B2" s="443"/>
      <c r="C2" s="443"/>
      <c r="D2" s="443"/>
      <c r="E2" s="443"/>
      <c r="F2" s="443"/>
      <c r="G2" s="443"/>
      <c r="H2" s="443"/>
      <c r="I2" s="443"/>
      <c r="J2" s="203">
        <f>SUM(H36,H74,H112,H150,H188)</f>
        <v>0</v>
      </c>
      <c r="K2" s="194" t="s">
        <v>203</v>
      </c>
    </row>
    <row r="3" spans="1:11" ht="18.75" customHeight="1" x14ac:dyDescent="0.2">
      <c r="A3" s="443" t="s">
        <v>240</v>
      </c>
      <c r="B3" s="443"/>
      <c r="C3" s="443"/>
      <c r="D3" s="443"/>
      <c r="E3" s="443"/>
      <c r="F3" s="443"/>
      <c r="G3" s="443"/>
      <c r="H3" s="443"/>
      <c r="I3" s="443"/>
      <c r="J3" s="203">
        <f>I24+I62+I100+I138+I176</f>
        <v>0</v>
      </c>
      <c r="K3" s="194" t="s">
        <v>247</v>
      </c>
    </row>
    <row r="4" spans="1:11" ht="12.75" customHeight="1" x14ac:dyDescent="0.2">
      <c r="A4" s="76"/>
      <c r="B4" s="76"/>
      <c r="C4" s="76"/>
      <c r="D4" s="76"/>
      <c r="E4" s="76"/>
      <c r="F4" s="76"/>
      <c r="G4" s="76"/>
      <c r="H4" s="76"/>
      <c r="J4" s="219"/>
    </row>
    <row r="5" spans="1:11" ht="12.75" customHeight="1" x14ac:dyDescent="0.2">
      <c r="A5" s="76"/>
      <c r="B5" s="76"/>
      <c r="C5" s="76"/>
      <c r="D5" s="76"/>
      <c r="E5" s="76"/>
      <c r="F5" s="76"/>
      <c r="G5" s="76"/>
      <c r="H5" s="76"/>
      <c r="J5" s="219"/>
    </row>
    <row r="6" spans="1:11" ht="12.75" customHeight="1" x14ac:dyDescent="0.2">
      <c r="A6" s="76"/>
      <c r="B6" s="76"/>
      <c r="C6" s="76"/>
      <c r="D6" s="76"/>
      <c r="E6" s="76"/>
      <c r="F6" s="76"/>
      <c r="G6" s="76"/>
      <c r="H6" s="76"/>
      <c r="J6" s="219"/>
    </row>
    <row r="7" spans="1:11" ht="18" customHeight="1" x14ac:dyDescent="0.2">
      <c r="A7" s="156" t="s">
        <v>103</v>
      </c>
      <c r="B7" s="3"/>
      <c r="C7" s="3"/>
      <c r="D7" s="3"/>
      <c r="E7" s="3"/>
      <c r="F7" s="3"/>
      <c r="G7" s="126"/>
      <c r="H7" s="126"/>
      <c r="I7" s="147" t="s">
        <v>34</v>
      </c>
      <c r="J7" s="219"/>
    </row>
    <row r="8" spans="1:11" ht="26.25" customHeight="1" x14ac:dyDescent="0.2">
      <c r="A8" s="454" t="s">
        <v>35</v>
      </c>
      <c r="B8" s="454" t="s">
        <v>251</v>
      </c>
      <c r="C8" s="454" t="s">
        <v>37</v>
      </c>
      <c r="D8" s="454" t="s">
        <v>101</v>
      </c>
      <c r="E8" s="454" t="s">
        <v>39</v>
      </c>
      <c r="F8" s="454" t="s">
        <v>58</v>
      </c>
      <c r="G8" s="454"/>
      <c r="H8" s="454"/>
      <c r="I8" s="453" t="s">
        <v>183</v>
      </c>
      <c r="J8" s="219"/>
    </row>
    <row r="9" spans="1:11" ht="26.25" customHeight="1" x14ac:dyDescent="0.2">
      <c r="A9" s="454"/>
      <c r="B9" s="454"/>
      <c r="C9" s="454"/>
      <c r="D9" s="454"/>
      <c r="E9" s="454"/>
      <c r="F9" s="242" t="s">
        <v>74</v>
      </c>
      <c r="G9" s="242" t="s">
        <v>42</v>
      </c>
      <c r="H9" s="242" t="s">
        <v>43</v>
      </c>
      <c r="I9" s="453"/>
    </row>
    <row r="10" spans="1:11" ht="30" customHeight="1" x14ac:dyDescent="0.2">
      <c r="A10" s="66"/>
      <c r="B10" s="66"/>
      <c r="C10" s="66"/>
      <c r="D10" s="67"/>
      <c r="E10" s="66"/>
      <c r="F10" s="68"/>
      <c r="G10" s="68"/>
      <c r="H10" s="61">
        <f t="shared" ref="H10:H19" si="0">F10*G10</f>
        <v>0</v>
      </c>
      <c r="I10" s="42"/>
    </row>
    <row r="11" spans="1:11" ht="30" customHeight="1" x14ac:dyDescent="0.2">
      <c r="A11" s="66"/>
      <c r="B11" s="66"/>
      <c r="C11" s="66"/>
      <c r="D11" s="67"/>
      <c r="E11" s="66"/>
      <c r="F11" s="68"/>
      <c r="G11" s="68"/>
      <c r="H11" s="61">
        <f t="shared" si="0"/>
        <v>0</v>
      </c>
      <c r="I11" s="42"/>
    </row>
    <row r="12" spans="1:11" ht="30" customHeight="1" x14ac:dyDescent="0.2">
      <c r="A12" s="66"/>
      <c r="B12" s="66"/>
      <c r="C12" s="66"/>
      <c r="D12" s="67"/>
      <c r="E12" s="66"/>
      <c r="F12" s="68"/>
      <c r="G12" s="68"/>
      <c r="H12" s="61">
        <f t="shared" si="0"/>
        <v>0</v>
      </c>
      <c r="I12" s="42"/>
    </row>
    <row r="13" spans="1:11" ht="30" customHeight="1" x14ac:dyDescent="0.2">
      <c r="A13" s="66"/>
      <c r="B13" s="66"/>
      <c r="C13" s="66"/>
      <c r="D13" s="67"/>
      <c r="E13" s="66"/>
      <c r="F13" s="68"/>
      <c r="G13" s="68"/>
      <c r="H13" s="61">
        <f t="shared" si="0"/>
        <v>0</v>
      </c>
      <c r="I13" s="42"/>
    </row>
    <row r="14" spans="1:11" ht="30" customHeight="1" x14ac:dyDescent="0.2">
      <c r="A14" s="66"/>
      <c r="B14" s="66"/>
      <c r="C14" s="66"/>
      <c r="D14" s="67"/>
      <c r="E14" s="66"/>
      <c r="F14" s="68"/>
      <c r="G14" s="68"/>
      <c r="H14" s="61">
        <f t="shared" si="0"/>
        <v>0</v>
      </c>
      <c r="I14" s="42"/>
    </row>
    <row r="15" spans="1:11" ht="30" customHeight="1" x14ac:dyDescent="0.2">
      <c r="A15" s="66"/>
      <c r="B15" s="66"/>
      <c r="C15" s="66"/>
      <c r="D15" s="67"/>
      <c r="E15" s="66"/>
      <c r="F15" s="68"/>
      <c r="G15" s="68"/>
      <c r="H15" s="61">
        <f t="shared" si="0"/>
        <v>0</v>
      </c>
      <c r="I15" s="42"/>
    </row>
    <row r="16" spans="1:11" ht="30" customHeight="1" x14ac:dyDescent="0.2">
      <c r="A16" s="66"/>
      <c r="B16" s="66"/>
      <c r="C16" s="66"/>
      <c r="D16" s="67"/>
      <c r="E16" s="66"/>
      <c r="F16" s="68"/>
      <c r="G16" s="68"/>
      <c r="H16" s="61">
        <f t="shared" si="0"/>
        <v>0</v>
      </c>
      <c r="I16" s="42"/>
    </row>
    <row r="17" spans="1:11" ht="30" customHeight="1" x14ac:dyDescent="0.2">
      <c r="A17" s="66"/>
      <c r="B17" s="66"/>
      <c r="C17" s="66"/>
      <c r="D17" s="67"/>
      <c r="E17" s="66"/>
      <c r="F17" s="68"/>
      <c r="G17" s="68"/>
      <c r="H17" s="61">
        <f t="shared" si="0"/>
        <v>0</v>
      </c>
      <c r="I17" s="42"/>
    </row>
    <row r="18" spans="1:11" ht="30" customHeight="1" x14ac:dyDescent="0.2">
      <c r="A18" s="66"/>
      <c r="B18" s="66"/>
      <c r="C18" s="66"/>
      <c r="D18" s="67"/>
      <c r="E18" s="66"/>
      <c r="F18" s="68"/>
      <c r="G18" s="68"/>
      <c r="H18" s="61">
        <f t="shared" si="0"/>
        <v>0</v>
      </c>
      <c r="I18" s="42"/>
    </row>
    <row r="19" spans="1:11" ht="30" customHeight="1" x14ac:dyDescent="0.2">
      <c r="A19" s="66"/>
      <c r="B19" s="66"/>
      <c r="C19" s="66"/>
      <c r="D19" s="67"/>
      <c r="E19" s="66"/>
      <c r="F19" s="68"/>
      <c r="G19" s="68"/>
      <c r="H19" s="61">
        <f t="shared" si="0"/>
        <v>0</v>
      </c>
      <c r="I19" s="42"/>
    </row>
    <row r="20" spans="1:11" ht="30" customHeight="1" x14ac:dyDescent="0.2">
      <c r="A20" s="447" t="s">
        <v>245</v>
      </c>
      <c r="B20" s="447"/>
      <c r="C20" s="447"/>
      <c r="D20" s="447"/>
      <c r="E20" s="447"/>
      <c r="F20" s="447"/>
      <c r="G20" s="447"/>
      <c r="H20" s="61">
        <f>SUM(H10:H19)</f>
        <v>0</v>
      </c>
      <c r="I20" s="176">
        <f>SUM(I10:I19)</f>
        <v>0</v>
      </c>
    </row>
    <row r="21" spans="1:11" ht="10.5" customHeight="1" thickBot="1" x14ac:dyDescent="0.25">
      <c r="A21" s="465"/>
      <c r="B21" s="465"/>
      <c r="C21" s="465"/>
      <c r="D21" s="465"/>
      <c r="E21" s="465"/>
      <c r="F21" s="465"/>
      <c r="G21" s="465"/>
      <c r="H21" s="465"/>
      <c r="I21" s="141"/>
    </row>
    <row r="22" spans="1:11" ht="30" customHeight="1" thickTop="1" thickBot="1" x14ac:dyDescent="0.25">
      <c r="A22" s="447" t="s">
        <v>75</v>
      </c>
      <c r="B22" s="447"/>
      <c r="C22" s="447"/>
      <c r="D22" s="447"/>
      <c r="E22" s="447"/>
      <c r="F22" s="447"/>
      <c r="G22" s="447"/>
      <c r="H22" s="129"/>
      <c r="I22" s="276"/>
    </row>
    <row r="23" spans="1:11" s="131" customFormat="1" ht="10.5" customHeight="1" thickTop="1" x14ac:dyDescent="0.2">
      <c r="A23" s="244"/>
      <c r="B23" s="244"/>
      <c r="C23" s="244"/>
      <c r="D23" s="244"/>
      <c r="E23" s="244"/>
      <c r="F23" s="244"/>
      <c r="G23" s="244"/>
      <c r="H23" s="245"/>
      <c r="I23" s="140"/>
      <c r="J23" s="205"/>
      <c r="K23" s="205"/>
    </row>
    <row r="24" spans="1:11" ht="30" customHeight="1" x14ac:dyDescent="0.2">
      <c r="A24" s="447" t="s">
        <v>244</v>
      </c>
      <c r="B24" s="447"/>
      <c r="C24" s="447"/>
      <c r="D24" s="447"/>
      <c r="E24" s="447"/>
      <c r="F24" s="447"/>
      <c r="G24" s="447"/>
      <c r="H24" s="132">
        <f>H20*H22</f>
        <v>0</v>
      </c>
      <c r="I24" s="179">
        <f>I20</f>
        <v>0</v>
      </c>
    </row>
    <row r="25" spans="1:11" ht="10.5" customHeight="1" x14ac:dyDescent="0.2">
      <c r="A25" s="92"/>
      <c r="B25" s="92"/>
      <c r="C25" s="92"/>
      <c r="D25" s="92"/>
      <c r="E25" s="92"/>
      <c r="F25" s="92"/>
      <c r="G25" s="92"/>
      <c r="H25" s="133"/>
    </row>
    <row r="26" spans="1:11" ht="26.25" customHeight="1" x14ac:dyDescent="0.2">
      <c r="A26" s="463" t="s">
        <v>104</v>
      </c>
      <c r="B26" s="463"/>
      <c r="C26" s="463"/>
      <c r="D26" s="463"/>
      <c r="E26" s="463"/>
      <c r="F26" s="463"/>
      <c r="G26" s="463"/>
      <c r="H26" s="463"/>
      <c r="I26" s="105"/>
    </row>
    <row r="27" spans="1:11" ht="30" customHeight="1" x14ac:dyDescent="0.2">
      <c r="A27" s="66"/>
      <c r="B27" s="66"/>
      <c r="C27" s="66"/>
      <c r="D27" s="67"/>
      <c r="E27" s="66"/>
      <c r="F27" s="68"/>
      <c r="G27" s="68"/>
      <c r="H27" s="63">
        <f>F27*G27</f>
        <v>0</v>
      </c>
      <c r="I27" s="106"/>
    </row>
    <row r="28" spans="1:11" ht="30" customHeight="1" x14ac:dyDescent="0.2">
      <c r="A28" s="66"/>
      <c r="B28" s="66"/>
      <c r="C28" s="66"/>
      <c r="D28" s="67"/>
      <c r="E28" s="66"/>
      <c r="F28" s="68"/>
      <c r="G28" s="68"/>
      <c r="H28" s="63">
        <f>F28*G28</f>
        <v>0</v>
      </c>
      <c r="I28" s="106"/>
    </row>
    <row r="29" spans="1:11" ht="30" customHeight="1" x14ac:dyDescent="0.2">
      <c r="A29" s="66"/>
      <c r="B29" s="66"/>
      <c r="C29" s="66"/>
      <c r="D29" s="67"/>
      <c r="E29" s="66"/>
      <c r="F29" s="68"/>
      <c r="G29" s="68"/>
      <c r="H29" s="63">
        <f>F29*G29</f>
        <v>0</v>
      </c>
      <c r="I29" s="106"/>
    </row>
    <row r="30" spans="1:11" ht="30" customHeight="1" x14ac:dyDescent="0.2">
      <c r="A30" s="66"/>
      <c r="B30" s="66"/>
      <c r="C30" s="66"/>
      <c r="D30" s="67"/>
      <c r="E30" s="66"/>
      <c r="F30" s="68"/>
      <c r="G30" s="68"/>
      <c r="H30" s="63">
        <f>F30*G30</f>
        <v>0</v>
      </c>
      <c r="I30" s="106"/>
    </row>
    <row r="31" spans="1:11" ht="30" customHeight="1" x14ac:dyDescent="0.2">
      <c r="A31" s="66"/>
      <c r="B31" s="66"/>
      <c r="C31" s="66"/>
      <c r="D31" s="67"/>
      <c r="E31" s="66"/>
      <c r="F31" s="68"/>
      <c r="G31" s="68"/>
      <c r="H31" s="63">
        <f>F31*G31</f>
        <v>0</v>
      </c>
      <c r="I31" s="106"/>
    </row>
    <row r="32" spans="1:11" ht="30" customHeight="1" x14ac:dyDescent="0.2">
      <c r="A32" s="446" t="s">
        <v>77</v>
      </c>
      <c r="B32" s="446"/>
      <c r="C32" s="446"/>
      <c r="D32" s="446"/>
      <c r="E32" s="446"/>
      <c r="F32" s="446"/>
      <c r="G32" s="446"/>
      <c r="H32" s="63">
        <f>SUM(H27:H31)</f>
        <v>0</v>
      </c>
      <c r="I32" s="222">
        <f>SUM(I27:I31)</f>
        <v>0</v>
      </c>
    </row>
    <row r="33" spans="1:11" s="135" customFormat="1" ht="10.5" customHeight="1" thickBot="1" x14ac:dyDescent="0.25">
      <c r="A33" s="466"/>
      <c r="B33" s="466"/>
      <c r="C33" s="466"/>
      <c r="D33" s="466"/>
      <c r="E33" s="466"/>
      <c r="F33" s="466"/>
      <c r="G33" s="466"/>
      <c r="H33" s="466"/>
      <c r="I33" s="240"/>
      <c r="J33" s="206"/>
      <c r="K33" s="206"/>
    </row>
    <row r="34" spans="1:11" ht="30" customHeight="1" thickTop="1" thickBot="1" x14ac:dyDescent="0.25">
      <c r="A34" s="446" t="s">
        <v>75</v>
      </c>
      <c r="B34" s="446"/>
      <c r="C34" s="446"/>
      <c r="D34" s="446"/>
      <c r="E34" s="446"/>
      <c r="F34" s="446"/>
      <c r="G34" s="446"/>
      <c r="H34" s="129"/>
      <c r="I34" s="277"/>
    </row>
    <row r="35" spans="1:11" s="138" customFormat="1" ht="10.5" customHeight="1" thickTop="1" x14ac:dyDescent="0.2">
      <c r="A35" s="237"/>
      <c r="B35" s="237"/>
      <c r="C35" s="237"/>
      <c r="D35" s="237"/>
      <c r="E35" s="237"/>
      <c r="F35" s="237"/>
      <c r="G35" s="237"/>
      <c r="H35" s="246"/>
      <c r="I35" s="240"/>
      <c r="J35" s="207"/>
      <c r="K35" s="207"/>
    </row>
    <row r="36" spans="1:11" ht="30" customHeight="1" x14ac:dyDescent="0.2">
      <c r="A36" s="446" t="s">
        <v>78</v>
      </c>
      <c r="B36" s="446"/>
      <c r="C36" s="446"/>
      <c r="D36" s="446"/>
      <c r="E36" s="446"/>
      <c r="F36" s="446"/>
      <c r="G36" s="446"/>
      <c r="H36" s="139">
        <f>H32*H34</f>
        <v>0</v>
      </c>
      <c r="I36" s="180">
        <f>I32</f>
        <v>0</v>
      </c>
    </row>
    <row r="37" spans="1:11" s="135" customFormat="1" ht="10.5" customHeight="1" x14ac:dyDescent="0.2">
      <c r="A37" s="237"/>
      <c r="B37" s="237"/>
      <c r="C37" s="237"/>
      <c r="D37" s="237"/>
      <c r="E37" s="237"/>
      <c r="F37" s="237"/>
      <c r="G37" s="237"/>
      <c r="H37" s="247"/>
      <c r="I37" s="275"/>
      <c r="J37" s="206"/>
      <c r="K37" s="206"/>
    </row>
    <row r="38" spans="1:11" ht="30" customHeight="1" x14ac:dyDescent="0.2">
      <c r="A38" s="446" t="s">
        <v>79</v>
      </c>
      <c r="B38" s="446"/>
      <c r="C38" s="446"/>
      <c r="D38" s="446"/>
      <c r="E38" s="446"/>
      <c r="F38" s="446"/>
      <c r="G38" s="446"/>
      <c r="H38" s="139">
        <f>SUM(H36,H24)</f>
        <v>0</v>
      </c>
      <c r="I38" s="180">
        <f>SUM(I36,I24)</f>
        <v>0</v>
      </c>
    </row>
    <row r="39" spans="1:11" ht="30" customHeight="1" x14ac:dyDescent="0.2">
      <c r="A39" s="467" t="s">
        <v>80</v>
      </c>
      <c r="B39" s="467"/>
      <c r="C39" s="467"/>
      <c r="D39" s="467"/>
      <c r="E39" s="92"/>
      <c r="F39" s="92"/>
      <c r="G39" s="92"/>
      <c r="H39" s="133"/>
    </row>
    <row r="40" spans="1:11" ht="30" customHeight="1" x14ac:dyDescent="0.2">
      <c r="A40" s="92"/>
      <c r="B40" s="92"/>
      <c r="C40" s="92"/>
      <c r="D40" s="92"/>
      <c r="E40" s="92"/>
      <c r="F40" s="92"/>
      <c r="G40" s="92"/>
      <c r="H40" s="133"/>
    </row>
    <row r="41" spans="1:11" ht="24.75" customHeight="1" x14ac:dyDescent="0.2">
      <c r="A41" s="448" t="s">
        <v>47</v>
      </c>
      <c r="B41" s="448"/>
      <c r="C41" s="448"/>
      <c r="D41" s="448"/>
      <c r="E41" s="79"/>
      <c r="F41" s="79"/>
      <c r="G41" s="79"/>
      <c r="H41" s="79"/>
      <c r="I41" s="64"/>
    </row>
    <row r="42" spans="1:11" ht="14.25" customHeight="1" x14ac:dyDescent="0.2">
      <c r="A42" s="7"/>
      <c r="B42" s="7"/>
      <c r="C42" s="7"/>
      <c r="D42" s="7"/>
      <c r="E42" s="94"/>
      <c r="F42" s="94"/>
      <c r="G42" s="94"/>
      <c r="H42" s="94"/>
      <c r="I42" s="102"/>
    </row>
    <row r="43" spans="1:11" ht="24.75" customHeight="1" x14ac:dyDescent="0.2">
      <c r="A43" s="448" t="s">
        <v>48</v>
      </c>
      <c r="B43" s="448"/>
      <c r="C43" s="448"/>
      <c r="D43" s="448"/>
      <c r="E43" s="79"/>
      <c r="F43" s="79"/>
      <c r="G43" s="79"/>
      <c r="H43" s="79"/>
      <c r="I43" s="103"/>
    </row>
    <row r="44" spans="1:11" ht="24.75" customHeight="1" x14ac:dyDescent="0.2">
      <c r="A44" s="119"/>
      <c r="B44" s="119"/>
      <c r="C44" s="119"/>
      <c r="D44" s="119"/>
      <c r="E44" s="94"/>
      <c r="F44" s="94"/>
      <c r="G44" s="94"/>
      <c r="H44" s="94"/>
    </row>
    <row r="45" spans="1:11" ht="18" customHeight="1" x14ac:dyDescent="0.2">
      <c r="A45" s="156" t="s">
        <v>103</v>
      </c>
      <c r="B45" s="3"/>
      <c r="C45" s="3"/>
      <c r="D45" s="3"/>
      <c r="E45" s="3"/>
      <c r="F45" s="3"/>
      <c r="G45" s="126"/>
      <c r="H45" s="126"/>
      <c r="I45" s="147" t="s">
        <v>49</v>
      </c>
    </row>
    <row r="46" spans="1:11" ht="26.25" customHeight="1" x14ac:dyDescent="0.2">
      <c r="A46" s="454" t="s">
        <v>35</v>
      </c>
      <c r="B46" s="454" t="s">
        <v>251</v>
      </c>
      <c r="C46" s="454" t="s">
        <v>37</v>
      </c>
      <c r="D46" s="454" t="s">
        <v>101</v>
      </c>
      <c r="E46" s="454" t="s">
        <v>39</v>
      </c>
      <c r="F46" s="454" t="s">
        <v>58</v>
      </c>
      <c r="G46" s="454"/>
      <c r="H46" s="454"/>
      <c r="I46" s="453" t="s">
        <v>183</v>
      </c>
    </row>
    <row r="47" spans="1:11" ht="26.25" customHeight="1" x14ac:dyDescent="0.2">
      <c r="A47" s="454"/>
      <c r="B47" s="454"/>
      <c r="C47" s="454"/>
      <c r="D47" s="454"/>
      <c r="E47" s="454"/>
      <c r="F47" s="242" t="s">
        <v>74</v>
      </c>
      <c r="G47" s="242" t="s">
        <v>42</v>
      </c>
      <c r="H47" s="242" t="s">
        <v>43</v>
      </c>
      <c r="I47" s="453"/>
    </row>
    <row r="48" spans="1:11" ht="30" customHeight="1" x14ac:dyDescent="0.2">
      <c r="A48" s="66"/>
      <c r="B48" s="66"/>
      <c r="C48" s="66"/>
      <c r="D48" s="67"/>
      <c r="E48" s="66"/>
      <c r="F48" s="68"/>
      <c r="G48" s="68"/>
      <c r="H48" s="61">
        <f t="shared" ref="H48:H57" si="1">F48*G48</f>
        <v>0</v>
      </c>
      <c r="I48" s="42"/>
    </row>
    <row r="49" spans="1:11" ht="30" customHeight="1" x14ac:dyDescent="0.2">
      <c r="A49" s="66"/>
      <c r="B49" s="66"/>
      <c r="C49" s="66"/>
      <c r="D49" s="67"/>
      <c r="E49" s="66"/>
      <c r="F49" s="68"/>
      <c r="G49" s="68"/>
      <c r="H49" s="61">
        <f t="shared" si="1"/>
        <v>0</v>
      </c>
      <c r="I49" s="42"/>
    </row>
    <row r="50" spans="1:11" ht="30" customHeight="1" x14ac:dyDescent="0.2">
      <c r="A50" s="66"/>
      <c r="B50" s="66"/>
      <c r="C50" s="66"/>
      <c r="D50" s="67"/>
      <c r="E50" s="66"/>
      <c r="F50" s="68"/>
      <c r="G50" s="68"/>
      <c r="H50" s="61">
        <f t="shared" si="1"/>
        <v>0</v>
      </c>
      <c r="I50" s="42"/>
    </row>
    <row r="51" spans="1:11" ht="30" customHeight="1" x14ac:dyDescent="0.2">
      <c r="A51" s="66"/>
      <c r="B51" s="66"/>
      <c r="C51" s="66"/>
      <c r="D51" s="67"/>
      <c r="E51" s="66"/>
      <c r="F51" s="68"/>
      <c r="G51" s="68"/>
      <c r="H51" s="61">
        <f t="shared" si="1"/>
        <v>0</v>
      </c>
      <c r="I51" s="42"/>
    </row>
    <row r="52" spans="1:11" ht="30" customHeight="1" x14ac:dyDescent="0.2">
      <c r="A52" s="66"/>
      <c r="B52" s="66"/>
      <c r="C52" s="66"/>
      <c r="D52" s="67"/>
      <c r="E52" s="66"/>
      <c r="F52" s="68"/>
      <c r="G52" s="68"/>
      <c r="H52" s="61">
        <f t="shared" si="1"/>
        <v>0</v>
      </c>
      <c r="I52" s="42"/>
    </row>
    <row r="53" spans="1:11" ht="30" customHeight="1" x14ac:dyDescent="0.2">
      <c r="A53" s="66"/>
      <c r="B53" s="66"/>
      <c r="C53" s="66"/>
      <c r="D53" s="67"/>
      <c r="E53" s="66"/>
      <c r="F53" s="68"/>
      <c r="G53" s="68"/>
      <c r="H53" s="61">
        <f t="shared" si="1"/>
        <v>0</v>
      </c>
      <c r="I53" s="42"/>
    </row>
    <row r="54" spans="1:11" ht="30" customHeight="1" x14ac:dyDescent="0.2">
      <c r="A54" s="66"/>
      <c r="B54" s="66"/>
      <c r="C54" s="66"/>
      <c r="D54" s="67"/>
      <c r="E54" s="66"/>
      <c r="F54" s="68"/>
      <c r="G54" s="68"/>
      <c r="H54" s="61">
        <f t="shared" si="1"/>
        <v>0</v>
      </c>
      <c r="I54" s="42"/>
    </row>
    <row r="55" spans="1:11" ht="30" customHeight="1" x14ac:dyDescent="0.2">
      <c r="A55" s="66"/>
      <c r="B55" s="66"/>
      <c r="C55" s="66"/>
      <c r="D55" s="67"/>
      <c r="E55" s="66"/>
      <c r="F55" s="68"/>
      <c r="G55" s="68"/>
      <c r="H55" s="61">
        <f t="shared" si="1"/>
        <v>0</v>
      </c>
      <c r="I55" s="42"/>
    </row>
    <row r="56" spans="1:11" ht="30" customHeight="1" x14ac:dyDescent="0.2">
      <c r="A56" s="66"/>
      <c r="B56" s="66"/>
      <c r="C56" s="66"/>
      <c r="D56" s="67"/>
      <c r="E56" s="66"/>
      <c r="F56" s="68"/>
      <c r="G56" s="68"/>
      <c r="H56" s="61">
        <f t="shared" si="1"/>
        <v>0</v>
      </c>
      <c r="I56" s="42"/>
    </row>
    <row r="57" spans="1:11" ht="30" customHeight="1" x14ac:dyDescent="0.2">
      <c r="A57" s="66"/>
      <c r="B57" s="66"/>
      <c r="C57" s="66"/>
      <c r="D57" s="67"/>
      <c r="E57" s="66"/>
      <c r="F57" s="68"/>
      <c r="G57" s="68"/>
      <c r="H57" s="61">
        <f t="shared" si="1"/>
        <v>0</v>
      </c>
      <c r="I57" s="42"/>
    </row>
    <row r="58" spans="1:11" ht="30" customHeight="1" x14ac:dyDescent="0.2">
      <c r="A58" s="447" t="s">
        <v>245</v>
      </c>
      <c r="B58" s="447"/>
      <c r="C58" s="447"/>
      <c r="D58" s="447"/>
      <c r="E58" s="447"/>
      <c r="F58" s="447"/>
      <c r="G58" s="447"/>
      <c r="H58" s="61">
        <f>SUM(H48:H57)</f>
        <v>0</v>
      </c>
      <c r="I58" s="176">
        <f>SUM(I48:I57)</f>
        <v>0</v>
      </c>
    </row>
    <row r="59" spans="1:11" ht="10.5" customHeight="1" thickBot="1" x14ac:dyDescent="0.25">
      <c r="A59" s="465"/>
      <c r="B59" s="465"/>
      <c r="C59" s="465"/>
      <c r="D59" s="465"/>
      <c r="E59" s="465"/>
      <c r="F59" s="465"/>
      <c r="G59" s="465"/>
      <c r="H59" s="465"/>
      <c r="I59" s="141"/>
    </row>
    <row r="60" spans="1:11" ht="30" customHeight="1" thickTop="1" thickBot="1" x14ac:dyDescent="0.25">
      <c r="A60" s="447" t="s">
        <v>75</v>
      </c>
      <c r="B60" s="447"/>
      <c r="C60" s="447"/>
      <c r="D60" s="447"/>
      <c r="E60" s="447"/>
      <c r="F60" s="447"/>
      <c r="G60" s="447"/>
      <c r="H60" s="129"/>
      <c r="I60" s="276"/>
    </row>
    <row r="61" spans="1:11" s="131" customFormat="1" ht="10.5" customHeight="1" thickTop="1" x14ac:dyDescent="0.2">
      <c r="A61" s="244"/>
      <c r="B61" s="244"/>
      <c r="C61" s="244"/>
      <c r="D61" s="244"/>
      <c r="E61" s="244"/>
      <c r="F61" s="244"/>
      <c r="G61" s="244"/>
      <c r="H61" s="245"/>
      <c r="I61" s="140"/>
      <c r="J61" s="205"/>
      <c r="K61" s="205"/>
    </row>
    <row r="62" spans="1:11" ht="30" customHeight="1" x14ac:dyDescent="0.2">
      <c r="A62" s="447" t="s">
        <v>244</v>
      </c>
      <c r="B62" s="447"/>
      <c r="C62" s="447"/>
      <c r="D62" s="447"/>
      <c r="E62" s="447"/>
      <c r="F62" s="447"/>
      <c r="G62" s="447"/>
      <c r="H62" s="132">
        <f>H58*H60</f>
        <v>0</v>
      </c>
      <c r="I62" s="179">
        <f>I58</f>
        <v>0</v>
      </c>
    </row>
    <row r="63" spans="1:11" ht="10.5" customHeight="1" x14ac:dyDescent="0.2">
      <c r="A63" s="92"/>
      <c r="B63" s="92"/>
      <c r="C63" s="92"/>
      <c r="D63" s="92"/>
      <c r="E63" s="92"/>
      <c r="F63" s="92"/>
      <c r="G63" s="92"/>
      <c r="H63" s="133"/>
    </row>
    <row r="64" spans="1:11" ht="26.25" customHeight="1" x14ac:dyDescent="0.2">
      <c r="A64" s="463" t="s">
        <v>104</v>
      </c>
      <c r="B64" s="463"/>
      <c r="C64" s="463"/>
      <c r="D64" s="463"/>
      <c r="E64" s="463"/>
      <c r="F64" s="463"/>
      <c r="G64" s="463"/>
      <c r="H64" s="463"/>
      <c r="I64" s="105"/>
    </row>
    <row r="65" spans="1:11" ht="30" customHeight="1" x14ac:dyDescent="0.2">
      <c r="A65" s="66"/>
      <c r="B65" s="66"/>
      <c r="C65" s="66"/>
      <c r="D65" s="67"/>
      <c r="E65" s="66"/>
      <c r="F65" s="68"/>
      <c r="G65" s="68"/>
      <c r="H65" s="63">
        <f>F65*G65</f>
        <v>0</v>
      </c>
      <c r="I65" s="106"/>
    </row>
    <row r="66" spans="1:11" ht="30" customHeight="1" x14ac:dyDescent="0.2">
      <c r="A66" s="66"/>
      <c r="B66" s="66"/>
      <c r="C66" s="66"/>
      <c r="D66" s="67"/>
      <c r="E66" s="66"/>
      <c r="F66" s="68"/>
      <c r="G66" s="68"/>
      <c r="H66" s="63">
        <f>F66*G66</f>
        <v>0</v>
      </c>
      <c r="I66" s="106"/>
    </row>
    <row r="67" spans="1:11" ht="30" customHeight="1" x14ac:dyDescent="0.2">
      <c r="A67" s="66"/>
      <c r="B67" s="66"/>
      <c r="C67" s="66"/>
      <c r="D67" s="67"/>
      <c r="E67" s="66"/>
      <c r="F67" s="68"/>
      <c r="G67" s="68"/>
      <c r="H67" s="63">
        <f>F67*G67</f>
        <v>0</v>
      </c>
      <c r="I67" s="106"/>
    </row>
    <row r="68" spans="1:11" ht="30" customHeight="1" x14ac:dyDescent="0.2">
      <c r="A68" s="66"/>
      <c r="B68" s="66"/>
      <c r="C68" s="66"/>
      <c r="D68" s="67"/>
      <c r="E68" s="66"/>
      <c r="F68" s="68"/>
      <c r="G68" s="68"/>
      <c r="H68" s="63">
        <f>F68*G68</f>
        <v>0</v>
      </c>
      <c r="I68" s="106"/>
    </row>
    <row r="69" spans="1:11" ht="30" customHeight="1" x14ac:dyDescent="0.2">
      <c r="A69" s="66"/>
      <c r="B69" s="66"/>
      <c r="C69" s="66"/>
      <c r="D69" s="67"/>
      <c r="E69" s="66"/>
      <c r="F69" s="68"/>
      <c r="G69" s="68"/>
      <c r="H69" s="63">
        <f>F69*G69</f>
        <v>0</v>
      </c>
      <c r="I69" s="106"/>
    </row>
    <row r="70" spans="1:11" ht="30" customHeight="1" x14ac:dyDescent="0.2">
      <c r="A70" s="446" t="s">
        <v>77</v>
      </c>
      <c r="B70" s="446"/>
      <c r="C70" s="446"/>
      <c r="D70" s="446"/>
      <c r="E70" s="446"/>
      <c r="F70" s="446"/>
      <c r="G70" s="446"/>
      <c r="H70" s="63">
        <f>SUM(H65:H69)</f>
        <v>0</v>
      </c>
      <c r="I70" s="222">
        <f>SUM(I65:I69)</f>
        <v>0</v>
      </c>
    </row>
    <row r="71" spans="1:11" s="135" customFormat="1" ht="10.5" customHeight="1" thickBot="1" x14ac:dyDescent="0.25">
      <c r="A71" s="472"/>
      <c r="B71" s="472"/>
      <c r="C71" s="472"/>
      <c r="D71" s="472"/>
      <c r="E71" s="472"/>
      <c r="F71" s="472"/>
      <c r="G71" s="472"/>
      <c r="H71" s="472"/>
      <c r="I71" s="223"/>
      <c r="J71" s="206"/>
      <c r="K71" s="206"/>
    </row>
    <row r="72" spans="1:11" ht="30" customHeight="1" thickTop="1" thickBot="1" x14ac:dyDescent="0.25">
      <c r="A72" s="446" t="s">
        <v>75</v>
      </c>
      <c r="B72" s="446"/>
      <c r="C72" s="446"/>
      <c r="D72" s="446"/>
      <c r="E72" s="446"/>
      <c r="F72" s="446"/>
      <c r="G72" s="446"/>
      <c r="H72" s="129"/>
      <c r="I72" s="277"/>
    </row>
    <row r="73" spans="1:11" s="138" customFormat="1" ht="10.5" customHeight="1" thickTop="1" x14ac:dyDescent="0.2">
      <c r="A73" s="237"/>
      <c r="B73" s="237"/>
      <c r="C73" s="237"/>
      <c r="D73" s="237"/>
      <c r="E73" s="237"/>
      <c r="F73" s="237"/>
      <c r="G73" s="237"/>
      <c r="H73" s="246"/>
      <c r="I73" s="240"/>
      <c r="J73" s="207"/>
      <c r="K73" s="207"/>
    </row>
    <row r="74" spans="1:11" ht="30" customHeight="1" x14ac:dyDescent="0.2">
      <c r="A74" s="446" t="s">
        <v>78</v>
      </c>
      <c r="B74" s="446"/>
      <c r="C74" s="446"/>
      <c r="D74" s="446"/>
      <c r="E74" s="446"/>
      <c r="F74" s="446"/>
      <c r="G74" s="446"/>
      <c r="H74" s="139">
        <f>H70*H72</f>
        <v>0</v>
      </c>
      <c r="I74" s="180">
        <f>I70</f>
        <v>0</v>
      </c>
    </row>
    <row r="75" spans="1:11" s="135" customFormat="1" ht="10.5" customHeight="1" x14ac:dyDescent="0.2">
      <c r="A75" s="237"/>
      <c r="B75" s="237"/>
      <c r="C75" s="237"/>
      <c r="D75" s="237"/>
      <c r="E75" s="237"/>
      <c r="F75" s="237"/>
      <c r="G75" s="237"/>
      <c r="H75" s="253"/>
      <c r="I75" s="275"/>
      <c r="J75" s="206"/>
      <c r="K75" s="206"/>
    </row>
    <row r="76" spans="1:11" ht="30" customHeight="1" x14ac:dyDescent="0.2">
      <c r="A76" s="446" t="s">
        <v>81</v>
      </c>
      <c r="B76" s="446"/>
      <c r="C76" s="446"/>
      <c r="D76" s="446"/>
      <c r="E76" s="446"/>
      <c r="F76" s="446"/>
      <c r="G76" s="446"/>
      <c r="H76" s="139">
        <f>SUM(H74,H62)</f>
        <v>0</v>
      </c>
      <c r="I76" s="180">
        <f>SUM(I74,I62)</f>
        <v>0</v>
      </c>
    </row>
    <row r="77" spans="1:11" ht="30" customHeight="1" x14ac:dyDescent="0.2">
      <c r="A77" s="467" t="s">
        <v>80</v>
      </c>
      <c r="B77" s="467"/>
      <c r="C77" s="467"/>
      <c r="D77" s="467"/>
      <c r="E77" s="92"/>
      <c r="F77" s="92"/>
      <c r="G77" s="92"/>
      <c r="H77" s="133"/>
    </row>
    <row r="78" spans="1:11" ht="30" customHeight="1" x14ac:dyDescent="0.2">
      <c r="A78" s="92"/>
      <c r="B78" s="92"/>
      <c r="C78" s="92"/>
      <c r="D78" s="92"/>
      <c r="E78" s="92"/>
      <c r="F78" s="92"/>
      <c r="G78" s="92"/>
      <c r="H78" s="133"/>
    </row>
    <row r="79" spans="1:11" ht="24.75" customHeight="1" x14ac:dyDescent="0.2">
      <c r="A79" s="448" t="s">
        <v>47</v>
      </c>
      <c r="B79" s="448"/>
      <c r="C79" s="448"/>
      <c r="D79" s="448"/>
      <c r="E79" s="79"/>
      <c r="F79" s="79"/>
      <c r="G79" s="79"/>
      <c r="H79" s="79"/>
      <c r="I79" s="64"/>
    </row>
    <row r="80" spans="1:11" ht="14.25" customHeight="1" x14ac:dyDescent="0.2">
      <c r="A80" s="117"/>
      <c r="B80" s="117"/>
      <c r="C80" s="117"/>
      <c r="D80" s="117"/>
      <c r="E80" s="82"/>
      <c r="F80" s="82"/>
      <c r="G80" s="82"/>
      <c r="H80" s="82"/>
      <c r="I80" s="102"/>
    </row>
    <row r="81" spans="1:9" ht="24.75" customHeight="1" x14ac:dyDescent="0.2">
      <c r="A81" s="448" t="s">
        <v>48</v>
      </c>
      <c r="B81" s="448"/>
      <c r="C81" s="448"/>
      <c r="D81" s="448"/>
      <c r="E81" s="79"/>
      <c r="F81" s="79"/>
      <c r="G81" s="79"/>
      <c r="H81" s="79"/>
      <c r="I81" s="103"/>
    </row>
    <row r="83" spans="1:9" ht="18" customHeight="1" x14ac:dyDescent="0.2">
      <c r="A83" s="156" t="s">
        <v>103</v>
      </c>
      <c r="B83" s="3"/>
      <c r="C83" s="3"/>
      <c r="D83" s="3"/>
      <c r="E83" s="3"/>
      <c r="F83" s="3"/>
      <c r="G83" s="126"/>
      <c r="H83" s="126"/>
      <c r="I83" s="147" t="s">
        <v>51</v>
      </c>
    </row>
    <row r="84" spans="1:9" ht="26.25" customHeight="1" x14ac:dyDescent="0.2">
      <c r="A84" s="454" t="s">
        <v>35</v>
      </c>
      <c r="B84" s="454" t="s">
        <v>251</v>
      </c>
      <c r="C84" s="454" t="s">
        <v>37</v>
      </c>
      <c r="D84" s="454" t="s">
        <v>101</v>
      </c>
      <c r="E84" s="454" t="s">
        <v>39</v>
      </c>
      <c r="F84" s="454" t="s">
        <v>58</v>
      </c>
      <c r="G84" s="454"/>
      <c r="H84" s="454"/>
      <c r="I84" s="453" t="s">
        <v>183</v>
      </c>
    </row>
    <row r="85" spans="1:9" ht="26.25" customHeight="1" x14ac:dyDescent="0.2">
      <c r="A85" s="454"/>
      <c r="B85" s="454"/>
      <c r="C85" s="454"/>
      <c r="D85" s="454"/>
      <c r="E85" s="454"/>
      <c r="F85" s="242" t="s">
        <v>74</v>
      </c>
      <c r="G85" s="242" t="s">
        <v>42</v>
      </c>
      <c r="H85" s="242" t="s">
        <v>43</v>
      </c>
      <c r="I85" s="453"/>
    </row>
    <row r="86" spans="1:9" ht="30" customHeight="1" x14ac:dyDescent="0.2">
      <c r="A86" s="66"/>
      <c r="B86" s="66"/>
      <c r="C86" s="66"/>
      <c r="D86" s="67"/>
      <c r="E86" s="66"/>
      <c r="F86" s="68"/>
      <c r="G86" s="68"/>
      <c r="H86" s="61">
        <f t="shared" ref="H86:H95" si="2">F86*G86</f>
        <v>0</v>
      </c>
      <c r="I86" s="42"/>
    </row>
    <row r="87" spans="1:9" ht="30" customHeight="1" x14ac:dyDescent="0.2">
      <c r="A87" s="66"/>
      <c r="B87" s="66"/>
      <c r="C87" s="66"/>
      <c r="D87" s="67"/>
      <c r="E87" s="66"/>
      <c r="F87" s="68"/>
      <c r="G87" s="68"/>
      <c r="H87" s="61">
        <f t="shared" si="2"/>
        <v>0</v>
      </c>
      <c r="I87" s="42"/>
    </row>
    <row r="88" spans="1:9" ht="30" customHeight="1" x14ac:dyDescent="0.2">
      <c r="A88" s="66"/>
      <c r="B88" s="66"/>
      <c r="C88" s="66"/>
      <c r="D88" s="67"/>
      <c r="E88" s="66"/>
      <c r="F88" s="68"/>
      <c r="G88" s="68"/>
      <c r="H88" s="61">
        <f t="shared" si="2"/>
        <v>0</v>
      </c>
      <c r="I88" s="42"/>
    </row>
    <row r="89" spans="1:9" ht="30" customHeight="1" x14ac:dyDescent="0.2">
      <c r="A89" s="66"/>
      <c r="B89" s="66"/>
      <c r="C89" s="66"/>
      <c r="D89" s="67"/>
      <c r="E89" s="66"/>
      <c r="F89" s="68"/>
      <c r="G89" s="68"/>
      <c r="H89" s="61">
        <f t="shared" si="2"/>
        <v>0</v>
      </c>
      <c r="I89" s="42"/>
    </row>
    <row r="90" spans="1:9" ht="30" customHeight="1" x14ac:dyDescent="0.2">
      <c r="A90" s="66"/>
      <c r="B90" s="66"/>
      <c r="C90" s="66"/>
      <c r="D90" s="67"/>
      <c r="E90" s="66"/>
      <c r="F90" s="68"/>
      <c r="G90" s="68"/>
      <c r="H90" s="61">
        <f t="shared" si="2"/>
        <v>0</v>
      </c>
      <c r="I90" s="42"/>
    </row>
    <row r="91" spans="1:9" ht="30" customHeight="1" x14ac:dyDescent="0.2">
      <c r="A91" s="66"/>
      <c r="B91" s="66"/>
      <c r="C91" s="66"/>
      <c r="D91" s="67"/>
      <c r="E91" s="66"/>
      <c r="F91" s="68"/>
      <c r="G91" s="68"/>
      <c r="H91" s="61">
        <f t="shared" si="2"/>
        <v>0</v>
      </c>
      <c r="I91" s="42"/>
    </row>
    <row r="92" spans="1:9" ht="30" customHeight="1" x14ac:dyDescent="0.2">
      <c r="A92" s="66"/>
      <c r="B92" s="66"/>
      <c r="C92" s="66"/>
      <c r="D92" s="67"/>
      <c r="E92" s="66"/>
      <c r="F92" s="68"/>
      <c r="G92" s="68"/>
      <c r="H92" s="61">
        <f t="shared" si="2"/>
        <v>0</v>
      </c>
      <c r="I92" s="42"/>
    </row>
    <row r="93" spans="1:9" ht="30" customHeight="1" x14ac:dyDescent="0.2">
      <c r="A93" s="66"/>
      <c r="B93" s="66"/>
      <c r="C93" s="66"/>
      <c r="D93" s="67"/>
      <c r="E93" s="66"/>
      <c r="F93" s="68"/>
      <c r="G93" s="68"/>
      <c r="H93" s="61">
        <f t="shared" si="2"/>
        <v>0</v>
      </c>
      <c r="I93" s="42"/>
    </row>
    <row r="94" spans="1:9" ht="30" customHeight="1" x14ac:dyDescent="0.2">
      <c r="A94" s="66"/>
      <c r="B94" s="66"/>
      <c r="C94" s="66"/>
      <c r="D94" s="67"/>
      <c r="E94" s="66"/>
      <c r="F94" s="68"/>
      <c r="G94" s="68"/>
      <c r="H94" s="61">
        <f t="shared" si="2"/>
        <v>0</v>
      </c>
      <c r="I94" s="42"/>
    </row>
    <row r="95" spans="1:9" ht="30" customHeight="1" x14ac:dyDescent="0.2">
      <c r="A95" s="66"/>
      <c r="B95" s="66"/>
      <c r="C95" s="66"/>
      <c r="D95" s="67"/>
      <c r="E95" s="66"/>
      <c r="F95" s="68"/>
      <c r="G95" s="68"/>
      <c r="H95" s="61">
        <f t="shared" si="2"/>
        <v>0</v>
      </c>
      <c r="I95" s="42"/>
    </row>
    <row r="96" spans="1:9" ht="30" customHeight="1" x14ac:dyDescent="0.2">
      <c r="A96" s="447" t="s">
        <v>245</v>
      </c>
      <c r="B96" s="447"/>
      <c r="C96" s="447"/>
      <c r="D96" s="447"/>
      <c r="E96" s="447"/>
      <c r="F96" s="447"/>
      <c r="G96" s="447"/>
      <c r="H96" s="61">
        <f>SUM(H86:H95)</f>
        <v>0</v>
      </c>
      <c r="I96" s="176">
        <f>SUM(I86:I95)</f>
        <v>0</v>
      </c>
    </row>
    <row r="97" spans="1:11" ht="10.5" customHeight="1" thickBot="1" x14ac:dyDescent="0.25">
      <c r="A97" s="465"/>
      <c r="B97" s="465"/>
      <c r="C97" s="465"/>
      <c r="D97" s="465"/>
      <c r="E97" s="465"/>
      <c r="F97" s="465"/>
      <c r="G97" s="465"/>
      <c r="H97" s="465"/>
      <c r="I97" s="141"/>
    </row>
    <row r="98" spans="1:11" ht="30" customHeight="1" thickTop="1" thickBot="1" x14ac:dyDescent="0.25">
      <c r="A98" s="447" t="s">
        <v>75</v>
      </c>
      <c r="B98" s="447"/>
      <c r="C98" s="447"/>
      <c r="D98" s="447"/>
      <c r="E98" s="447"/>
      <c r="F98" s="447"/>
      <c r="G98" s="447"/>
      <c r="H98" s="129"/>
      <c r="I98" s="276"/>
    </row>
    <row r="99" spans="1:11" s="131" customFormat="1" ht="10.5" customHeight="1" thickTop="1" x14ac:dyDescent="0.2">
      <c r="A99" s="244"/>
      <c r="B99" s="244"/>
      <c r="C99" s="244"/>
      <c r="D99" s="244"/>
      <c r="E99" s="244"/>
      <c r="F99" s="244"/>
      <c r="G99" s="244"/>
      <c r="H99" s="245"/>
      <c r="I99" s="140"/>
      <c r="J99" s="205"/>
      <c r="K99" s="205"/>
    </row>
    <row r="100" spans="1:11" ht="30" customHeight="1" x14ac:dyDescent="0.2">
      <c r="A100" s="447" t="s">
        <v>244</v>
      </c>
      <c r="B100" s="447"/>
      <c r="C100" s="447"/>
      <c r="D100" s="447"/>
      <c r="E100" s="447"/>
      <c r="F100" s="447"/>
      <c r="G100" s="447"/>
      <c r="H100" s="132">
        <f>H96*H98</f>
        <v>0</v>
      </c>
      <c r="I100" s="179">
        <f>I96</f>
        <v>0</v>
      </c>
    </row>
    <row r="101" spans="1:11" ht="10.5" customHeight="1" x14ac:dyDescent="0.2">
      <c r="A101" s="92"/>
      <c r="B101" s="92"/>
      <c r="C101" s="92"/>
      <c r="D101" s="92"/>
      <c r="E101" s="92"/>
      <c r="F101" s="92"/>
      <c r="G101" s="92"/>
      <c r="H101" s="133"/>
    </row>
    <row r="102" spans="1:11" ht="26.25" customHeight="1" x14ac:dyDescent="0.2">
      <c r="A102" s="463" t="s">
        <v>104</v>
      </c>
      <c r="B102" s="463"/>
      <c r="C102" s="463"/>
      <c r="D102" s="463"/>
      <c r="E102" s="463"/>
      <c r="F102" s="463"/>
      <c r="G102" s="463"/>
      <c r="H102" s="463"/>
      <c r="I102" s="105"/>
    </row>
    <row r="103" spans="1:11" ht="30" customHeight="1" x14ac:dyDescent="0.2">
      <c r="A103" s="66"/>
      <c r="B103" s="66"/>
      <c r="C103" s="66"/>
      <c r="D103" s="67"/>
      <c r="E103" s="66"/>
      <c r="F103" s="68"/>
      <c r="G103" s="68"/>
      <c r="H103" s="63">
        <f>F103*G103</f>
        <v>0</v>
      </c>
      <c r="I103" s="106"/>
    </row>
    <row r="104" spans="1:11" ht="30" customHeight="1" x14ac:dyDescent="0.2">
      <c r="A104" s="66"/>
      <c r="B104" s="66"/>
      <c r="C104" s="66"/>
      <c r="D104" s="67"/>
      <c r="E104" s="66"/>
      <c r="F104" s="68"/>
      <c r="G104" s="68"/>
      <c r="H104" s="63">
        <f>F104*G104</f>
        <v>0</v>
      </c>
      <c r="I104" s="106"/>
    </row>
    <row r="105" spans="1:11" ht="30" customHeight="1" x14ac:dyDescent="0.2">
      <c r="A105" s="66"/>
      <c r="B105" s="66"/>
      <c r="C105" s="66"/>
      <c r="D105" s="67"/>
      <c r="E105" s="66"/>
      <c r="F105" s="68"/>
      <c r="G105" s="68"/>
      <c r="H105" s="63">
        <f>F105*G105</f>
        <v>0</v>
      </c>
      <c r="I105" s="106"/>
    </row>
    <row r="106" spans="1:11" ht="30" customHeight="1" x14ac:dyDescent="0.2">
      <c r="A106" s="66"/>
      <c r="B106" s="66"/>
      <c r="C106" s="66"/>
      <c r="D106" s="67"/>
      <c r="E106" s="66"/>
      <c r="F106" s="68"/>
      <c r="G106" s="68"/>
      <c r="H106" s="63">
        <f>F106*G106</f>
        <v>0</v>
      </c>
      <c r="I106" s="106"/>
    </row>
    <row r="107" spans="1:11" ht="30" customHeight="1" x14ac:dyDescent="0.2">
      <c r="A107" s="66"/>
      <c r="B107" s="66"/>
      <c r="C107" s="66"/>
      <c r="D107" s="67"/>
      <c r="E107" s="66"/>
      <c r="F107" s="68"/>
      <c r="G107" s="68"/>
      <c r="H107" s="63">
        <f>F107*G107</f>
        <v>0</v>
      </c>
      <c r="I107" s="106"/>
    </row>
    <row r="108" spans="1:11" ht="30" customHeight="1" x14ac:dyDescent="0.2">
      <c r="A108" s="446" t="s">
        <v>77</v>
      </c>
      <c r="B108" s="446"/>
      <c r="C108" s="446"/>
      <c r="D108" s="446"/>
      <c r="E108" s="446"/>
      <c r="F108" s="446"/>
      <c r="G108" s="446"/>
      <c r="H108" s="63">
        <f>SUM(H103:H107)</f>
        <v>0</v>
      </c>
      <c r="I108" s="222">
        <f>SUM(I103:I107)</f>
        <v>0</v>
      </c>
    </row>
    <row r="109" spans="1:11" s="135" customFormat="1" ht="10.5" customHeight="1" thickBot="1" x14ac:dyDescent="0.25">
      <c r="A109" s="466"/>
      <c r="B109" s="466"/>
      <c r="C109" s="466"/>
      <c r="D109" s="466"/>
      <c r="E109" s="466"/>
      <c r="F109" s="466"/>
      <c r="G109" s="466"/>
      <c r="H109" s="466"/>
      <c r="I109" s="240"/>
      <c r="J109" s="206"/>
      <c r="K109" s="206"/>
    </row>
    <row r="110" spans="1:11" ht="30" customHeight="1" thickTop="1" thickBot="1" x14ac:dyDescent="0.25">
      <c r="A110" s="446" t="s">
        <v>75</v>
      </c>
      <c r="B110" s="446"/>
      <c r="C110" s="446"/>
      <c r="D110" s="446"/>
      <c r="E110" s="446"/>
      <c r="F110" s="446"/>
      <c r="G110" s="446"/>
      <c r="H110" s="129"/>
      <c r="I110" s="277"/>
    </row>
    <row r="111" spans="1:11" s="138" customFormat="1" ht="10.5" customHeight="1" thickTop="1" x14ac:dyDescent="0.2">
      <c r="A111" s="237"/>
      <c r="B111" s="237"/>
      <c r="C111" s="237"/>
      <c r="D111" s="237"/>
      <c r="E111" s="237"/>
      <c r="F111" s="237"/>
      <c r="G111" s="237"/>
      <c r="H111" s="246"/>
      <c r="I111" s="240"/>
      <c r="J111" s="207"/>
      <c r="K111" s="207"/>
    </row>
    <row r="112" spans="1:11" ht="30" customHeight="1" x14ac:dyDescent="0.2">
      <c r="A112" s="446" t="s">
        <v>78</v>
      </c>
      <c r="B112" s="446"/>
      <c r="C112" s="446"/>
      <c r="D112" s="446"/>
      <c r="E112" s="446"/>
      <c r="F112" s="446"/>
      <c r="G112" s="446"/>
      <c r="H112" s="139">
        <f>H108*H110</f>
        <v>0</v>
      </c>
      <c r="I112" s="180">
        <f>I108</f>
        <v>0</v>
      </c>
    </row>
    <row r="113" spans="1:11" s="135" customFormat="1" ht="10.5" customHeight="1" x14ac:dyDescent="0.2">
      <c r="A113" s="237"/>
      <c r="B113" s="237"/>
      <c r="C113" s="237"/>
      <c r="D113" s="237"/>
      <c r="E113" s="237"/>
      <c r="F113" s="237"/>
      <c r="G113" s="237"/>
      <c r="H113" s="253"/>
      <c r="I113" s="275"/>
      <c r="J113" s="206"/>
      <c r="K113" s="206"/>
    </row>
    <row r="114" spans="1:11" ht="30" customHeight="1" x14ac:dyDescent="0.2">
      <c r="A114" s="446" t="s">
        <v>82</v>
      </c>
      <c r="B114" s="446"/>
      <c r="C114" s="446"/>
      <c r="D114" s="446"/>
      <c r="E114" s="446"/>
      <c r="F114" s="446"/>
      <c r="G114" s="446"/>
      <c r="H114" s="139">
        <f>SUM(H112,H100)</f>
        <v>0</v>
      </c>
      <c r="I114" s="180">
        <f>SUM(I112,I100)</f>
        <v>0</v>
      </c>
    </row>
    <row r="115" spans="1:11" ht="30" customHeight="1" x14ac:dyDescent="0.2">
      <c r="A115" s="467" t="s">
        <v>80</v>
      </c>
      <c r="B115" s="467"/>
      <c r="C115" s="467"/>
      <c r="D115" s="467"/>
      <c r="E115" s="92"/>
      <c r="F115" s="92"/>
      <c r="G115" s="92"/>
      <c r="H115" s="133"/>
    </row>
    <row r="116" spans="1:11" ht="30" customHeight="1" x14ac:dyDescent="0.2">
      <c r="A116" s="92"/>
      <c r="B116" s="92"/>
      <c r="C116" s="92"/>
      <c r="D116" s="92"/>
      <c r="E116" s="92"/>
      <c r="F116" s="92"/>
      <c r="G116" s="92"/>
      <c r="H116" s="133"/>
    </row>
    <row r="117" spans="1:11" ht="24.75" customHeight="1" x14ac:dyDescent="0.2">
      <c r="A117" s="448" t="s">
        <v>47</v>
      </c>
      <c r="B117" s="448"/>
      <c r="C117" s="448"/>
      <c r="D117" s="448"/>
      <c r="E117" s="79"/>
      <c r="F117" s="79"/>
      <c r="G117" s="79"/>
      <c r="H117" s="79"/>
      <c r="I117" s="64"/>
    </row>
    <row r="118" spans="1:11" ht="14.25" customHeight="1" x14ac:dyDescent="0.2">
      <c r="A118" s="117"/>
      <c r="B118" s="117"/>
      <c r="C118" s="117"/>
      <c r="D118" s="117"/>
      <c r="E118" s="82"/>
      <c r="F118" s="82"/>
      <c r="G118" s="82"/>
      <c r="H118" s="82"/>
      <c r="I118" s="102"/>
    </row>
    <row r="119" spans="1:11" ht="24.75" customHeight="1" x14ac:dyDescent="0.2">
      <c r="A119" s="448" t="s">
        <v>48</v>
      </c>
      <c r="B119" s="448"/>
      <c r="C119" s="448"/>
      <c r="D119" s="448"/>
      <c r="E119" s="79"/>
      <c r="F119" s="79"/>
      <c r="G119" s="79"/>
      <c r="H119" s="79"/>
      <c r="I119" s="103"/>
    </row>
    <row r="121" spans="1:11" ht="18" customHeight="1" x14ac:dyDescent="0.2">
      <c r="A121" s="156" t="s">
        <v>103</v>
      </c>
      <c r="B121" s="3"/>
      <c r="C121" s="3"/>
      <c r="D121" s="3"/>
      <c r="E121" s="3"/>
      <c r="F121" s="3"/>
      <c r="G121" s="126"/>
      <c r="H121" s="126"/>
      <c r="I121" s="147" t="s">
        <v>63</v>
      </c>
    </row>
    <row r="122" spans="1:11" ht="26.25" customHeight="1" x14ac:dyDescent="0.2">
      <c r="A122" s="454" t="s">
        <v>35</v>
      </c>
      <c r="B122" s="454" t="s">
        <v>251</v>
      </c>
      <c r="C122" s="454" t="s">
        <v>37</v>
      </c>
      <c r="D122" s="454" t="s">
        <v>101</v>
      </c>
      <c r="E122" s="454" t="s">
        <v>39</v>
      </c>
      <c r="F122" s="454" t="s">
        <v>58</v>
      </c>
      <c r="G122" s="454"/>
      <c r="H122" s="454"/>
      <c r="I122" s="453" t="s">
        <v>183</v>
      </c>
    </row>
    <row r="123" spans="1:11" ht="26.25" customHeight="1" x14ac:dyDescent="0.2">
      <c r="A123" s="454"/>
      <c r="B123" s="454"/>
      <c r="C123" s="454"/>
      <c r="D123" s="454"/>
      <c r="E123" s="454"/>
      <c r="F123" s="242" t="s">
        <v>74</v>
      </c>
      <c r="G123" s="242" t="s">
        <v>42</v>
      </c>
      <c r="H123" s="242" t="s">
        <v>43</v>
      </c>
      <c r="I123" s="453"/>
    </row>
    <row r="124" spans="1:11" ht="30" customHeight="1" x14ac:dyDescent="0.2">
      <c r="A124" s="66"/>
      <c r="B124" s="66"/>
      <c r="C124" s="66"/>
      <c r="D124" s="67"/>
      <c r="E124" s="66"/>
      <c r="F124" s="68"/>
      <c r="G124" s="68"/>
      <c r="H124" s="61">
        <f t="shared" ref="H124:H133" si="3">F124*G124</f>
        <v>0</v>
      </c>
      <c r="I124" s="42"/>
    </row>
    <row r="125" spans="1:11" ht="30" customHeight="1" x14ac:dyDescent="0.2">
      <c r="A125" s="66"/>
      <c r="B125" s="66"/>
      <c r="C125" s="66"/>
      <c r="D125" s="67"/>
      <c r="E125" s="66"/>
      <c r="F125" s="68"/>
      <c r="G125" s="68"/>
      <c r="H125" s="61">
        <f t="shared" si="3"/>
        <v>0</v>
      </c>
      <c r="I125" s="42"/>
    </row>
    <row r="126" spans="1:11" ht="30" customHeight="1" x14ac:dyDescent="0.2">
      <c r="A126" s="66"/>
      <c r="B126" s="66"/>
      <c r="C126" s="66"/>
      <c r="D126" s="67"/>
      <c r="E126" s="66"/>
      <c r="F126" s="68"/>
      <c r="G126" s="68"/>
      <c r="H126" s="61">
        <f t="shared" si="3"/>
        <v>0</v>
      </c>
      <c r="I126" s="42"/>
    </row>
    <row r="127" spans="1:11" ht="30" customHeight="1" x14ac:dyDescent="0.2">
      <c r="A127" s="66"/>
      <c r="B127" s="66"/>
      <c r="C127" s="66"/>
      <c r="D127" s="67"/>
      <c r="E127" s="66"/>
      <c r="F127" s="68"/>
      <c r="G127" s="68"/>
      <c r="H127" s="61">
        <f t="shared" si="3"/>
        <v>0</v>
      </c>
      <c r="I127" s="42"/>
    </row>
    <row r="128" spans="1:11" ht="30" customHeight="1" x14ac:dyDescent="0.2">
      <c r="A128" s="66"/>
      <c r="B128" s="66"/>
      <c r="C128" s="66"/>
      <c r="D128" s="67"/>
      <c r="E128" s="66"/>
      <c r="F128" s="68"/>
      <c r="G128" s="68"/>
      <c r="H128" s="61">
        <f t="shared" si="3"/>
        <v>0</v>
      </c>
      <c r="I128" s="42"/>
    </row>
    <row r="129" spans="1:11" ht="30" customHeight="1" x14ac:dyDescent="0.2">
      <c r="A129" s="66"/>
      <c r="B129" s="66"/>
      <c r="C129" s="66"/>
      <c r="D129" s="67"/>
      <c r="E129" s="66"/>
      <c r="F129" s="68"/>
      <c r="G129" s="68"/>
      <c r="H129" s="61">
        <f t="shared" si="3"/>
        <v>0</v>
      </c>
      <c r="I129" s="42"/>
    </row>
    <row r="130" spans="1:11" ht="30" customHeight="1" x14ac:dyDescent="0.2">
      <c r="A130" s="66"/>
      <c r="B130" s="66"/>
      <c r="C130" s="66"/>
      <c r="D130" s="67"/>
      <c r="E130" s="66"/>
      <c r="F130" s="68"/>
      <c r="G130" s="68"/>
      <c r="H130" s="61">
        <f t="shared" si="3"/>
        <v>0</v>
      </c>
      <c r="I130" s="42"/>
    </row>
    <row r="131" spans="1:11" ht="30" customHeight="1" x14ac:dyDescent="0.2">
      <c r="A131" s="66"/>
      <c r="B131" s="66"/>
      <c r="C131" s="66"/>
      <c r="D131" s="67"/>
      <c r="E131" s="66"/>
      <c r="F131" s="68"/>
      <c r="G131" s="68"/>
      <c r="H131" s="61">
        <f t="shared" si="3"/>
        <v>0</v>
      </c>
      <c r="I131" s="42"/>
    </row>
    <row r="132" spans="1:11" ht="30" customHeight="1" x14ac:dyDescent="0.2">
      <c r="A132" s="66"/>
      <c r="B132" s="66"/>
      <c r="C132" s="66"/>
      <c r="D132" s="67"/>
      <c r="E132" s="66"/>
      <c r="F132" s="68"/>
      <c r="G132" s="68"/>
      <c r="H132" s="61">
        <f t="shared" si="3"/>
        <v>0</v>
      </c>
      <c r="I132" s="42"/>
    </row>
    <row r="133" spans="1:11" ht="30" customHeight="1" x14ac:dyDescent="0.2">
      <c r="A133" s="66"/>
      <c r="B133" s="66"/>
      <c r="C133" s="66"/>
      <c r="D133" s="67"/>
      <c r="E133" s="66"/>
      <c r="F133" s="68"/>
      <c r="G133" s="68"/>
      <c r="H133" s="61">
        <f t="shared" si="3"/>
        <v>0</v>
      </c>
      <c r="I133" s="42"/>
    </row>
    <row r="134" spans="1:11" ht="30" customHeight="1" x14ac:dyDescent="0.2">
      <c r="A134" s="447" t="s">
        <v>245</v>
      </c>
      <c r="B134" s="447"/>
      <c r="C134" s="447"/>
      <c r="D134" s="447"/>
      <c r="E134" s="447"/>
      <c r="F134" s="447"/>
      <c r="G134" s="447"/>
      <c r="H134" s="61">
        <f>SUM(H124:H133)</f>
        <v>0</v>
      </c>
      <c r="I134" s="176">
        <f>SUM(I124:I133)</f>
        <v>0</v>
      </c>
    </row>
    <row r="135" spans="1:11" ht="10.5" customHeight="1" thickBot="1" x14ac:dyDescent="0.25">
      <c r="A135" s="465"/>
      <c r="B135" s="465"/>
      <c r="C135" s="465"/>
      <c r="D135" s="465"/>
      <c r="E135" s="465"/>
      <c r="F135" s="465"/>
      <c r="G135" s="465"/>
      <c r="H135" s="465"/>
      <c r="I135" s="177"/>
    </row>
    <row r="136" spans="1:11" ht="30" customHeight="1" thickTop="1" thickBot="1" x14ac:dyDescent="0.25">
      <c r="A136" s="447" t="s">
        <v>75</v>
      </c>
      <c r="B136" s="447"/>
      <c r="C136" s="447"/>
      <c r="D136" s="447"/>
      <c r="E136" s="447"/>
      <c r="F136" s="447"/>
      <c r="G136" s="447"/>
      <c r="H136" s="129"/>
      <c r="I136" s="178"/>
    </row>
    <row r="137" spans="1:11" s="131" customFormat="1" ht="10.5" customHeight="1" thickTop="1" x14ac:dyDescent="0.2">
      <c r="A137" s="244"/>
      <c r="B137" s="244"/>
      <c r="C137" s="244"/>
      <c r="D137" s="244"/>
      <c r="E137" s="244"/>
      <c r="F137" s="244"/>
      <c r="G137" s="244"/>
      <c r="H137" s="245"/>
      <c r="I137" s="134"/>
      <c r="J137" s="205"/>
      <c r="K137" s="205"/>
    </row>
    <row r="138" spans="1:11" ht="30" customHeight="1" x14ac:dyDescent="0.2">
      <c r="A138" s="447" t="s">
        <v>244</v>
      </c>
      <c r="B138" s="447"/>
      <c r="C138" s="447"/>
      <c r="D138" s="447"/>
      <c r="E138" s="447"/>
      <c r="F138" s="447"/>
      <c r="G138" s="447"/>
      <c r="H138" s="132">
        <f>H134*H136</f>
        <v>0</v>
      </c>
      <c r="I138" s="179">
        <f>I134</f>
        <v>0</v>
      </c>
    </row>
    <row r="139" spans="1:11" ht="10.5" customHeight="1" x14ac:dyDescent="0.2">
      <c r="A139" s="92"/>
      <c r="B139" s="92"/>
      <c r="C139" s="92"/>
      <c r="D139" s="92"/>
      <c r="E139" s="92"/>
      <c r="F139" s="92"/>
      <c r="G139" s="92"/>
      <c r="H139" s="133"/>
    </row>
    <row r="140" spans="1:11" ht="26.25" customHeight="1" x14ac:dyDescent="0.2">
      <c r="A140" s="463" t="s">
        <v>104</v>
      </c>
      <c r="B140" s="463"/>
      <c r="C140" s="463"/>
      <c r="D140" s="463"/>
      <c r="E140" s="463"/>
      <c r="F140" s="463"/>
      <c r="G140" s="463"/>
      <c r="H140" s="463"/>
      <c r="I140" s="105"/>
    </row>
    <row r="141" spans="1:11" ht="30" customHeight="1" x14ac:dyDescent="0.2">
      <c r="A141" s="66"/>
      <c r="B141" s="66"/>
      <c r="C141" s="66"/>
      <c r="D141" s="67"/>
      <c r="E141" s="66"/>
      <c r="F141" s="68"/>
      <c r="G141" s="68"/>
      <c r="H141" s="63">
        <f>F141*G141</f>
        <v>0</v>
      </c>
      <c r="I141" s="106"/>
    </row>
    <row r="142" spans="1:11" ht="30" customHeight="1" x14ac:dyDescent="0.2">
      <c r="A142" s="66"/>
      <c r="B142" s="66"/>
      <c r="C142" s="66"/>
      <c r="D142" s="67"/>
      <c r="E142" s="66"/>
      <c r="F142" s="68"/>
      <c r="G142" s="68"/>
      <c r="H142" s="63">
        <f>F142*G142</f>
        <v>0</v>
      </c>
      <c r="I142" s="106"/>
    </row>
    <row r="143" spans="1:11" ht="30" customHeight="1" x14ac:dyDescent="0.2">
      <c r="A143" s="66"/>
      <c r="B143" s="66"/>
      <c r="C143" s="66"/>
      <c r="D143" s="67"/>
      <c r="E143" s="66"/>
      <c r="F143" s="68"/>
      <c r="G143" s="68"/>
      <c r="H143" s="63">
        <f>F143*G143</f>
        <v>0</v>
      </c>
      <c r="I143" s="106"/>
    </row>
    <row r="144" spans="1:11" ht="30" customHeight="1" x14ac:dyDescent="0.2">
      <c r="A144" s="66"/>
      <c r="B144" s="66"/>
      <c r="C144" s="66"/>
      <c r="D144" s="67"/>
      <c r="E144" s="66"/>
      <c r="F144" s="68"/>
      <c r="G144" s="68"/>
      <c r="H144" s="63">
        <f>F144*G144</f>
        <v>0</v>
      </c>
      <c r="I144" s="106"/>
    </row>
    <row r="145" spans="1:11" ht="30" customHeight="1" x14ac:dyDescent="0.2">
      <c r="A145" s="66"/>
      <c r="B145" s="66"/>
      <c r="C145" s="66"/>
      <c r="D145" s="67"/>
      <c r="E145" s="66"/>
      <c r="F145" s="68"/>
      <c r="G145" s="68"/>
      <c r="H145" s="63">
        <f>F145*G145</f>
        <v>0</v>
      </c>
      <c r="I145" s="106"/>
    </row>
    <row r="146" spans="1:11" ht="30" customHeight="1" x14ac:dyDescent="0.2">
      <c r="A146" s="446" t="s">
        <v>77</v>
      </c>
      <c r="B146" s="446"/>
      <c r="C146" s="446"/>
      <c r="D146" s="446"/>
      <c r="E146" s="446"/>
      <c r="F146" s="446"/>
      <c r="G146" s="446"/>
      <c r="H146" s="63">
        <f>SUM(H141:H145)</f>
        <v>0</v>
      </c>
      <c r="I146" s="222">
        <f>SUM(I141:I145)</f>
        <v>0</v>
      </c>
    </row>
    <row r="147" spans="1:11" s="135" customFormat="1" ht="10.5" customHeight="1" thickBot="1" x14ac:dyDescent="0.25">
      <c r="A147" s="466"/>
      <c r="B147" s="466"/>
      <c r="C147" s="466"/>
      <c r="D147" s="466"/>
      <c r="E147" s="466"/>
      <c r="F147" s="466"/>
      <c r="G147" s="466"/>
      <c r="H147" s="466"/>
      <c r="I147" s="240"/>
      <c r="J147" s="206"/>
      <c r="K147" s="206"/>
    </row>
    <row r="148" spans="1:11" ht="30" customHeight="1" thickTop="1" thickBot="1" x14ac:dyDescent="0.25">
      <c r="A148" s="446" t="s">
        <v>75</v>
      </c>
      <c r="B148" s="446"/>
      <c r="C148" s="446"/>
      <c r="D148" s="446"/>
      <c r="E148" s="446"/>
      <c r="F148" s="446"/>
      <c r="G148" s="446"/>
      <c r="H148" s="129"/>
      <c r="I148" s="277"/>
    </row>
    <row r="149" spans="1:11" s="138" customFormat="1" ht="10.5" customHeight="1" thickTop="1" x14ac:dyDescent="0.2">
      <c r="A149" s="237"/>
      <c r="B149" s="237"/>
      <c r="C149" s="237"/>
      <c r="D149" s="237"/>
      <c r="E149" s="237"/>
      <c r="F149" s="237"/>
      <c r="G149" s="237"/>
      <c r="H149" s="246"/>
      <c r="I149" s="240"/>
      <c r="J149" s="207"/>
      <c r="K149" s="207"/>
    </row>
    <row r="150" spans="1:11" ht="30" customHeight="1" x14ac:dyDescent="0.2">
      <c r="A150" s="446" t="s">
        <v>78</v>
      </c>
      <c r="B150" s="446"/>
      <c r="C150" s="446"/>
      <c r="D150" s="446"/>
      <c r="E150" s="446"/>
      <c r="F150" s="446"/>
      <c r="G150" s="446"/>
      <c r="H150" s="139">
        <f>H146*H148</f>
        <v>0</v>
      </c>
      <c r="I150" s="180">
        <f>I146</f>
        <v>0</v>
      </c>
    </row>
    <row r="151" spans="1:11" s="135" customFormat="1" ht="10.5" customHeight="1" x14ac:dyDescent="0.2">
      <c r="A151" s="237"/>
      <c r="B151" s="237"/>
      <c r="C151" s="237"/>
      <c r="D151" s="237"/>
      <c r="E151" s="237"/>
      <c r="F151" s="237"/>
      <c r="G151" s="237"/>
      <c r="H151" s="247"/>
      <c r="I151" s="275"/>
      <c r="J151" s="206"/>
      <c r="K151" s="206"/>
    </row>
    <row r="152" spans="1:11" ht="30" customHeight="1" x14ac:dyDescent="0.2">
      <c r="A152" s="446" t="s">
        <v>83</v>
      </c>
      <c r="B152" s="446"/>
      <c r="C152" s="446"/>
      <c r="D152" s="446"/>
      <c r="E152" s="446"/>
      <c r="F152" s="446"/>
      <c r="G152" s="446"/>
      <c r="H152" s="139">
        <f>SUM(H150,H138)</f>
        <v>0</v>
      </c>
      <c r="I152" s="180">
        <f>SUM(I150,I138)</f>
        <v>0</v>
      </c>
    </row>
    <row r="153" spans="1:11" ht="30" customHeight="1" x14ac:dyDescent="0.2">
      <c r="A153" s="467" t="s">
        <v>80</v>
      </c>
      <c r="B153" s="467"/>
      <c r="C153" s="467"/>
      <c r="D153" s="467"/>
      <c r="E153" s="92"/>
      <c r="F153" s="92"/>
      <c r="G153" s="92"/>
      <c r="H153" s="133"/>
    </row>
    <row r="154" spans="1:11" ht="30" customHeight="1" x14ac:dyDescent="0.2">
      <c r="A154" s="92"/>
      <c r="B154" s="92"/>
      <c r="C154" s="92"/>
      <c r="D154" s="92"/>
      <c r="E154" s="92"/>
      <c r="F154" s="92"/>
      <c r="G154" s="92"/>
      <c r="H154" s="133"/>
    </row>
    <row r="155" spans="1:11" ht="24.75" customHeight="1" x14ac:dyDescent="0.2">
      <c r="A155" s="479" t="s">
        <v>47</v>
      </c>
      <c r="B155" s="479"/>
      <c r="C155" s="479"/>
      <c r="D155" s="479"/>
      <c r="E155" s="94"/>
      <c r="F155" s="94"/>
      <c r="G155" s="94"/>
      <c r="H155" s="94"/>
    </row>
    <row r="156" spans="1:11" ht="14.25" customHeight="1" x14ac:dyDescent="0.2">
      <c r="A156" s="169"/>
      <c r="B156" s="169"/>
      <c r="C156" s="169"/>
      <c r="D156" s="169"/>
      <c r="E156" s="170"/>
      <c r="F156" s="170"/>
      <c r="G156" s="170"/>
      <c r="H156" s="170"/>
      <c r="I156" s="181"/>
    </row>
    <row r="157" spans="1:11" ht="24.75" customHeight="1" x14ac:dyDescent="0.2">
      <c r="A157" s="480" t="s">
        <v>48</v>
      </c>
      <c r="B157" s="480"/>
      <c r="C157" s="480"/>
      <c r="D157" s="480"/>
      <c r="E157" s="171"/>
      <c r="F157" s="171"/>
      <c r="G157" s="171"/>
      <c r="H157" s="171"/>
      <c r="I157" s="182"/>
    </row>
    <row r="158" spans="1:11" ht="12.75" customHeight="1" x14ac:dyDescent="0.2">
      <c r="A158" s="183"/>
      <c r="B158" s="183"/>
      <c r="C158" s="183"/>
      <c r="D158" s="183"/>
      <c r="E158" s="183"/>
      <c r="F158" s="183"/>
      <c r="G158" s="183"/>
      <c r="H158" s="183"/>
      <c r="I158" s="181"/>
    </row>
    <row r="159" spans="1:11" ht="18" customHeight="1" x14ac:dyDescent="0.2">
      <c r="A159" s="156" t="s">
        <v>103</v>
      </c>
      <c r="B159" s="3"/>
      <c r="C159" s="3"/>
      <c r="D159" s="3"/>
      <c r="E159" s="3"/>
      <c r="F159" s="3"/>
      <c r="G159" s="126"/>
      <c r="H159" s="126"/>
      <c r="I159" s="147" t="s">
        <v>65</v>
      </c>
    </row>
    <row r="160" spans="1:11" ht="26.25" customHeight="1" x14ac:dyDescent="0.2">
      <c r="A160" s="454" t="s">
        <v>35</v>
      </c>
      <c r="B160" s="454" t="s">
        <v>251</v>
      </c>
      <c r="C160" s="454" t="s">
        <v>37</v>
      </c>
      <c r="D160" s="454" t="s">
        <v>101</v>
      </c>
      <c r="E160" s="454" t="s">
        <v>39</v>
      </c>
      <c r="F160" s="454" t="s">
        <v>58</v>
      </c>
      <c r="G160" s="454"/>
      <c r="H160" s="454"/>
      <c r="I160" s="453" t="s">
        <v>183</v>
      </c>
    </row>
    <row r="161" spans="1:11" ht="26.25" customHeight="1" x14ac:dyDescent="0.2">
      <c r="A161" s="454"/>
      <c r="B161" s="454"/>
      <c r="C161" s="454"/>
      <c r="D161" s="454"/>
      <c r="E161" s="454"/>
      <c r="F161" s="242" t="s">
        <v>74</v>
      </c>
      <c r="G161" s="242" t="s">
        <v>42</v>
      </c>
      <c r="H161" s="242" t="s">
        <v>43</v>
      </c>
      <c r="I161" s="453"/>
    </row>
    <row r="162" spans="1:11" ht="30" customHeight="1" x14ac:dyDescent="0.2">
      <c r="A162" s="66"/>
      <c r="B162" s="66"/>
      <c r="C162" s="66"/>
      <c r="D162" s="67"/>
      <c r="E162" s="66"/>
      <c r="F162" s="68"/>
      <c r="G162" s="68"/>
      <c r="H162" s="61">
        <f t="shared" ref="H162:H171" si="4">F162*G162</f>
        <v>0</v>
      </c>
      <c r="I162" s="42"/>
    </row>
    <row r="163" spans="1:11" ht="30" customHeight="1" x14ac:dyDescent="0.2">
      <c r="A163" s="66"/>
      <c r="B163" s="66"/>
      <c r="C163" s="66"/>
      <c r="D163" s="67"/>
      <c r="E163" s="66"/>
      <c r="F163" s="68"/>
      <c r="G163" s="68"/>
      <c r="H163" s="61">
        <f t="shared" si="4"/>
        <v>0</v>
      </c>
      <c r="I163" s="42"/>
    </row>
    <row r="164" spans="1:11" ht="30" customHeight="1" x14ac:dyDescent="0.2">
      <c r="A164" s="66"/>
      <c r="B164" s="66"/>
      <c r="C164" s="66"/>
      <c r="D164" s="67"/>
      <c r="E164" s="66"/>
      <c r="F164" s="68"/>
      <c r="G164" s="68"/>
      <c r="H164" s="61">
        <f t="shared" si="4"/>
        <v>0</v>
      </c>
      <c r="I164" s="42"/>
    </row>
    <row r="165" spans="1:11" ht="30" customHeight="1" x14ac:dyDescent="0.2">
      <c r="A165" s="66"/>
      <c r="B165" s="66"/>
      <c r="C165" s="66"/>
      <c r="D165" s="67"/>
      <c r="E165" s="66"/>
      <c r="F165" s="68"/>
      <c r="G165" s="68"/>
      <c r="H165" s="61">
        <f t="shared" si="4"/>
        <v>0</v>
      </c>
      <c r="I165" s="42"/>
    </row>
    <row r="166" spans="1:11" ht="30" customHeight="1" x14ac:dyDescent="0.2">
      <c r="A166" s="66"/>
      <c r="B166" s="66"/>
      <c r="C166" s="66"/>
      <c r="D166" s="67"/>
      <c r="E166" s="66"/>
      <c r="F166" s="68"/>
      <c r="G166" s="68"/>
      <c r="H166" s="61">
        <f t="shared" si="4"/>
        <v>0</v>
      </c>
      <c r="I166" s="42"/>
    </row>
    <row r="167" spans="1:11" ht="30" customHeight="1" x14ac:dyDescent="0.2">
      <c r="A167" s="66"/>
      <c r="B167" s="66"/>
      <c r="C167" s="66"/>
      <c r="D167" s="67"/>
      <c r="E167" s="66"/>
      <c r="F167" s="68"/>
      <c r="G167" s="68"/>
      <c r="H167" s="61">
        <f t="shared" si="4"/>
        <v>0</v>
      </c>
      <c r="I167" s="42"/>
    </row>
    <row r="168" spans="1:11" ht="30" customHeight="1" x14ac:dyDescent="0.2">
      <c r="A168" s="66"/>
      <c r="B168" s="66"/>
      <c r="C168" s="66"/>
      <c r="D168" s="67"/>
      <c r="E168" s="66"/>
      <c r="F168" s="68"/>
      <c r="G168" s="68"/>
      <c r="H168" s="61">
        <f t="shared" si="4"/>
        <v>0</v>
      </c>
      <c r="I168" s="42"/>
    </row>
    <row r="169" spans="1:11" ht="30" customHeight="1" x14ac:dyDescent="0.2">
      <c r="A169" s="66"/>
      <c r="B169" s="66"/>
      <c r="C169" s="66"/>
      <c r="D169" s="67"/>
      <c r="E169" s="66"/>
      <c r="F169" s="68"/>
      <c r="G169" s="68"/>
      <c r="H169" s="61">
        <f t="shared" si="4"/>
        <v>0</v>
      </c>
      <c r="I169" s="42"/>
    </row>
    <row r="170" spans="1:11" ht="30" customHeight="1" x14ac:dyDescent="0.2">
      <c r="A170" s="66"/>
      <c r="B170" s="66"/>
      <c r="C170" s="66"/>
      <c r="D170" s="67"/>
      <c r="E170" s="66"/>
      <c r="F170" s="68"/>
      <c r="G170" s="68"/>
      <c r="H170" s="61">
        <f t="shared" si="4"/>
        <v>0</v>
      </c>
      <c r="I170" s="42"/>
    </row>
    <row r="171" spans="1:11" ht="30" customHeight="1" x14ac:dyDescent="0.2">
      <c r="A171" s="66"/>
      <c r="B171" s="66"/>
      <c r="C171" s="66"/>
      <c r="D171" s="67"/>
      <c r="E171" s="66"/>
      <c r="F171" s="68"/>
      <c r="G171" s="68"/>
      <c r="H171" s="61">
        <f t="shared" si="4"/>
        <v>0</v>
      </c>
      <c r="I171" s="42"/>
    </row>
    <row r="172" spans="1:11" ht="30" customHeight="1" x14ac:dyDescent="0.2">
      <c r="A172" s="447" t="s">
        <v>245</v>
      </c>
      <c r="B172" s="447"/>
      <c r="C172" s="447"/>
      <c r="D172" s="447"/>
      <c r="E172" s="447"/>
      <c r="F172" s="447"/>
      <c r="G172" s="447"/>
      <c r="H172" s="61">
        <f>SUM(H162:H171)</f>
        <v>0</v>
      </c>
      <c r="I172" s="176">
        <f>SUM(I162:I171)</f>
        <v>0</v>
      </c>
    </row>
    <row r="173" spans="1:11" ht="10.5" customHeight="1" thickBot="1" x14ac:dyDescent="0.25">
      <c r="A173" s="465"/>
      <c r="B173" s="465"/>
      <c r="C173" s="465"/>
      <c r="D173" s="465"/>
      <c r="E173" s="465"/>
      <c r="F173" s="465"/>
      <c r="G173" s="465"/>
      <c r="H173" s="465"/>
      <c r="I173" s="141"/>
    </row>
    <row r="174" spans="1:11" ht="30" customHeight="1" thickTop="1" thickBot="1" x14ac:dyDescent="0.25">
      <c r="A174" s="447" t="s">
        <v>75</v>
      </c>
      <c r="B174" s="447"/>
      <c r="C174" s="447"/>
      <c r="D174" s="447"/>
      <c r="E174" s="447"/>
      <c r="F174" s="447"/>
      <c r="G174" s="447"/>
      <c r="H174" s="129"/>
      <c r="I174" s="276"/>
    </row>
    <row r="175" spans="1:11" s="131" customFormat="1" ht="10.5" customHeight="1" thickTop="1" x14ac:dyDescent="0.2">
      <c r="A175" s="244"/>
      <c r="B175" s="244"/>
      <c r="C175" s="244"/>
      <c r="D175" s="244"/>
      <c r="E175" s="244"/>
      <c r="F175" s="244"/>
      <c r="G175" s="244"/>
      <c r="H175" s="245"/>
      <c r="I175" s="140"/>
      <c r="J175" s="205"/>
      <c r="K175" s="205"/>
    </row>
    <row r="176" spans="1:11" ht="30" customHeight="1" x14ac:dyDescent="0.2">
      <c r="A176" s="447" t="s">
        <v>244</v>
      </c>
      <c r="B176" s="447"/>
      <c r="C176" s="447"/>
      <c r="D176" s="447"/>
      <c r="E176" s="447"/>
      <c r="F176" s="447"/>
      <c r="G176" s="447"/>
      <c r="H176" s="132">
        <f>H172*H174</f>
        <v>0</v>
      </c>
      <c r="I176" s="179">
        <f>I172</f>
        <v>0</v>
      </c>
    </row>
    <row r="177" spans="1:11" ht="10.5" customHeight="1" x14ac:dyDescent="0.2">
      <c r="A177" s="92"/>
      <c r="B177" s="92"/>
      <c r="C177" s="92"/>
      <c r="D177" s="92"/>
      <c r="E177" s="92"/>
      <c r="F177" s="92"/>
      <c r="G177" s="92"/>
      <c r="H177" s="133"/>
    </row>
    <row r="178" spans="1:11" ht="26.25" customHeight="1" x14ac:dyDescent="0.2">
      <c r="A178" s="463" t="s">
        <v>104</v>
      </c>
      <c r="B178" s="463"/>
      <c r="C178" s="463"/>
      <c r="D178" s="463"/>
      <c r="E178" s="463"/>
      <c r="F178" s="463"/>
      <c r="G178" s="463"/>
      <c r="H178" s="463"/>
      <c r="I178" s="105"/>
    </row>
    <row r="179" spans="1:11" ht="30" customHeight="1" x14ac:dyDescent="0.2">
      <c r="A179" s="66"/>
      <c r="B179" s="66"/>
      <c r="C179" s="66"/>
      <c r="D179" s="67"/>
      <c r="E179" s="66"/>
      <c r="F179" s="68"/>
      <c r="G179" s="68"/>
      <c r="H179" s="63">
        <f>F179*G179</f>
        <v>0</v>
      </c>
      <c r="I179" s="106"/>
    </row>
    <row r="180" spans="1:11" ht="30" customHeight="1" x14ac:dyDescent="0.2">
      <c r="A180" s="66"/>
      <c r="B180" s="66"/>
      <c r="C180" s="66"/>
      <c r="D180" s="67"/>
      <c r="E180" s="66"/>
      <c r="F180" s="68"/>
      <c r="G180" s="68"/>
      <c r="H180" s="63">
        <f>F180*G180</f>
        <v>0</v>
      </c>
      <c r="I180" s="106"/>
    </row>
    <row r="181" spans="1:11" ht="30" customHeight="1" x14ac:dyDescent="0.2">
      <c r="A181" s="66"/>
      <c r="B181" s="66"/>
      <c r="C181" s="66"/>
      <c r="D181" s="67"/>
      <c r="E181" s="66"/>
      <c r="F181" s="68"/>
      <c r="G181" s="68"/>
      <c r="H181" s="63">
        <f>F181*G181</f>
        <v>0</v>
      </c>
      <c r="I181" s="106"/>
    </row>
    <row r="182" spans="1:11" ht="30" customHeight="1" x14ac:dyDescent="0.2">
      <c r="A182" s="66"/>
      <c r="B182" s="66"/>
      <c r="C182" s="66"/>
      <c r="D182" s="67"/>
      <c r="E182" s="66"/>
      <c r="F182" s="68"/>
      <c r="G182" s="68"/>
      <c r="H182" s="63">
        <f>F182*G182</f>
        <v>0</v>
      </c>
      <c r="I182" s="106"/>
    </row>
    <row r="183" spans="1:11" ht="30" customHeight="1" x14ac:dyDescent="0.2">
      <c r="A183" s="66"/>
      <c r="B183" s="66"/>
      <c r="C183" s="66"/>
      <c r="D183" s="67"/>
      <c r="E183" s="66"/>
      <c r="F183" s="68"/>
      <c r="G183" s="68"/>
      <c r="H183" s="63">
        <f>F183*G183</f>
        <v>0</v>
      </c>
      <c r="I183" s="106"/>
    </row>
    <row r="184" spans="1:11" ht="30" customHeight="1" x14ac:dyDescent="0.2">
      <c r="A184" s="446" t="s">
        <v>77</v>
      </c>
      <c r="B184" s="446"/>
      <c r="C184" s="446"/>
      <c r="D184" s="446"/>
      <c r="E184" s="446"/>
      <c r="F184" s="446"/>
      <c r="G184" s="446"/>
      <c r="H184" s="63">
        <f>SUM(H179:H183)</f>
        <v>0</v>
      </c>
      <c r="I184" s="222">
        <f>SUM(I179:I183)</f>
        <v>0</v>
      </c>
    </row>
    <row r="185" spans="1:11" s="135" customFormat="1" ht="10.5" customHeight="1" thickBot="1" x14ac:dyDescent="0.25">
      <c r="A185" s="466"/>
      <c r="B185" s="466"/>
      <c r="C185" s="466"/>
      <c r="D185" s="466"/>
      <c r="E185" s="466"/>
      <c r="F185" s="466"/>
      <c r="G185" s="466"/>
      <c r="H185" s="466"/>
      <c r="I185" s="240"/>
      <c r="J185" s="206"/>
      <c r="K185" s="206"/>
    </row>
    <row r="186" spans="1:11" ht="30" customHeight="1" thickTop="1" thickBot="1" x14ac:dyDescent="0.25">
      <c r="A186" s="446" t="s">
        <v>75</v>
      </c>
      <c r="B186" s="446"/>
      <c r="C186" s="446"/>
      <c r="D186" s="446"/>
      <c r="E186" s="446"/>
      <c r="F186" s="446"/>
      <c r="G186" s="446"/>
      <c r="H186" s="129"/>
      <c r="I186" s="274"/>
    </row>
    <row r="187" spans="1:11" s="138" customFormat="1" ht="10.5" customHeight="1" thickTop="1" x14ac:dyDescent="0.2">
      <c r="A187" s="237"/>
      <c r="B187" s="237"/>
      <c r="C187" s="237"/>
      <c r="D187" s="237"/>
      <c r="E187" s="237"/>
      <c r="F187" s="237"/>
      <c r="G187" s="237"/>
      <c r="H187" s="246"/>
      <c r="I187" s="240"/>
      <c r="J187" s="207"/>
      <c r="K187" s="207"/>
    </row>
    <row r="188" spans="1:11" ht="30" customHeight="1" x14ac:dyDescent="0.2">
      <c r="A188" s="446" t="s">
        <v>78</v>
      </c>
      <c r="B188" s="446"/>
      <c r="C188" s="446"/>
      <c r="D188" s="446"/>
      <c r="E188" s="446"/>
      <c r="F188" s="446"/>
      <c r="G188" s="446"/>
      <c r="H188" s="184">
        <f>H184*H186</f>
        <v>0</v>
      </c>
      <c r="I188" s="139">
        <f>I184</f>
        <v>0</v>
      </c>
    </row>
    <row r="189" spans="1:11" s="135" customFormat="1" ht="10.5" customHeight="1" x14ac:dyDescent="0.2">
      <c r="A189" s="237"/>
      <c r="B189" s="237"/>
      <c r="C189" s="237"/>
      <c r="D189" s="237"/>
      <c r="E189" s="237"/>
      <c r="F189" s="237"/>
      <c r="G189" s="237"/>
      <c r="H189" s="253"/>
      <c r="I189" s="275"/>
      <c r="J189" s="206"/>
      <c r="K189" s="206"/>
    </row>
    <row r="190" spans="1:11" ht="30" customHeight="1" x14ac:dyDescent="0.2">
      <c r="A190" s="446" t="s">
        <v>84</v>
      </c>
      <c r="B190" s="446"/>
      <c r="C190" s="446"/>
      <c r="D190" s="446"/>
      <c r="E190" s="446"/>
      <c r="F190" s="446"/>
      <c r="G190" s="446"/>
      <c r="H190" s="184">
        <f>SUM(H188,H176)</f>
        <v>0</v>
      </c>
      <c r="I190" s="139">
        <f>SUM(I188,I176)</f>
        <v>0</v>
      </c>
    </row>
    <row r="191" spans="1:11" ht="30" customHeight="1" x14ac:dyDescent="0.2">
      <c r="A191" s="467" t="s">
        <v>80</v>
      </c>
      <c r="B191" s="467"/>
      <c r="C191" s="467"/>
      <c r="D191" s="467"/>
      <c r="E191" s="92"/>
      <c r="F191" s="92"/>
      <c r="G191" s="92"/>
      <c r="H191" s="133"/>
    </row>
    <row r="192" spans="1:11" ht="30" customHeight="1" x14ac:dyDescent="0.2">
      <c r="A192" s="92"/>
      <c r="B192" s="92"/>
      <c r="C192" s="92"/>
      <c r="D192" s="92"/>
      <c r="E192" s="92"/>
      <c r="F192" s="92"/>
      <c r="G192" s="92"/>
      <c r="H192" s="133"/>
    </row>
    <row r="193" spans="1:9" ht="24.75" customHeight="1" x14ac:dyDescent="0.2">
      <c r="A193" s="448" t="s">
        <v>47</v>
      </c>
      <c r="B193" s="448"/>
      <c r="C193" s="448"/>
      <c r="D193" s="448"/>
      <c r="E193" s="79"/>
      <c r="F193" s="79"/>
      <c r="G193" s="79"/>
      <c r="H193" s="79"/>
      <c r="I193" s="64"/>
    </row>
    <row r="194" spans="1:9" ht="14.25" customHeight="1" x14ac:dyDescent="0.2">
      <c r="A194" s="117"/>
      <c r="B194" s="117"/>
      <c r="C194" s="117"/>
      <c r="D194" s="117"/>
      <c r="E194" s="82"/>
      <c r="F194" s="82"/>
      <c r="G194" s="82"/>
      <c r="H194" s="82"/>
      <c r="I194" s="102"/>
    </row>
    <row r="195" spans="1:9" ht="24.75" customHeight="1" x14ac:dyDescent="0.2">
      <c r="A195" s="448" t="s">
        <v>48</v>
      </c>
      <c r="B195" s="448"/>
      <c r="C195" s="448"/>
      <c r="D195" s="448"/>
      <c r="E195" s="79"/>
      <c r="F195" s="79"/>
      <c r="G195" s="79"/>
      <c r="H195" s="79"/>
      <c r="I195" s="103"/>
    </row>
    <row r="199" spans="1:9" ht="12.75" customHeight="1" x14ac:dyDescent="0.2">
      <c r="I199" s="142"/>
    </row>
    <row r="201" spans="1:9" ht="12.75" customHeight="1" x14ac:dyDescent="0.2">
      <c r="I201" s="160"/>
    </row>
    <row r="203" spans="1:9" ht="12.75" customHeight="1" x14ac:dyDescent="0.2">
      <c r="I203" s="142"/>
    </row>
  </sheetData>
  <sheetProtection algorithmName="SHA-512" hashValue="tNUwLw6dopLnZr4McJpl0vTRXJQoCXezJV9x7wWu80q+L4VV8Uo0ybc2Uk1WleavQiX+8izh4mevQA17Jf6h8A==" saltValue="w3CXvMod87TGkCgR7qk41w==" spinCount="100000" sheet="1" objects="1" scenarios="1"/>
  <mergeCells count="103">
    <mergeCell ref="A193:D193"/>
    <mergeCell ref="A195:D195"/>
    <mergeCell ref="A1:I1"/>
    <mergeCell ref="A2:I2"/>
    <mergeCell ref="A3:I3"/>
    <mergeCell ref="A184:G184"/>
    <mergeCell ref="A185:H185"/>
    <mergeCell ref="A186:G186"/>
    <mergeCell ref="A188:G188"/>
    <mergeCell ref="A190:G190"/>
    <mergeCell ref="E160:E161"/>
    <mergeCell ref="F160:H160"/>
    <mergeCell ref="A191:D191"/>
    <mergeCell ref="I160:I161"/>
    <mergeCell ref="A172:G172"/>
    <mergeCell ref="A173:H173"/>
    <mergeCell ref="A174:G174"/>
    <mergeCell ref="A176:G176"/>
    <mergeCell ref="A153:D153"/>
    <mergeCell ref="A155:D155"/>
    <mergeCell ref="A157:D157"/>
    <mergeCell ref="A160:A161"/>
    <mergeCell ref="B160:B161"/>
    <mergeCell ref="C160:C161"/>
    <mergeCell ref="D160:D161"/>
    <mergeCell ref="A138:G138"/>
    <mergeCell ref="A146:G146"/>
    <mergeCell ref="A147:H147"/>
    <mergeCell ref="A148:G148"/>
    <mergeCell ref="A150:G150"/>
    <mergeCell ref="A152:G152"/>
    <mergeCell ref="E122:E123"/>
    <mergeCell ref="F122:H122"/>
    <mergeCell ref="A140:H140"/>
    <mergeCell ref="I122:I123"/>
    <mergeCell ref="A134:G134"/>
    <mergeCell ref="A135:H135"/>
    <mergeCell ref="A136:G136"/>
    <mergeCell ref="A117:D117"/>
    <mergeCell ref="A119:D119"/>
    <mergeCell ref="A122:A123"/>
    <mergeCell ref="B122:B123"/>
    <mergeCell ref="C122:C123"/>
    <mergeCell ref="D122:D123"/>
    <mergeCell ref="A108:G108"/>
    <mergeCell ref="A109:H109"/>
    <mergeCell ref="A110:G110"/>
    <mergeCell ref="A112:G112"/>
    <mergeCell ref="A114:G114"/>
    <mergeCell ref="A115:D115"/>
    <mergeCell ref="F84:H84"/>
    <mergeCell ref="I84:I85"/>
    <mergeCell ref="A96:G96"/>
    <mergeCell ref="A97:H97"/>
    <mergeCell ref="A98:G98"/>
    <mergeCell ref="A100:G100"/>
    <mergeCell ref="A102:H102"/>
    <mergeCell ref="A64:H64"/>
    <mergeCell ref="A81:D81"/>
    <mergeCell ref="A84:A85"/>
    <mergeCell ref="B84:B85"/>
    <mergeCell ref="C84:C85"/>
    <mergeCell ref="D84:D85"/>
    <mergeCell ref="E84:E85"/>
    <mergeCell ref="A71:H71"/>
    <mergeCell ref="A72:G72"/>
    <mergeCell ref="A74:G74"/>
    <mergeCell ref="A76:G76"/>
    <mergeCell ref="A77:D77"/>
    <mergeCell ref="A79:D79"/>
    <mergeCell ref="A39:D39"/>
    <mergeCell ref="A41:D41"/>
    <mergeCell ref="A43:D43"/>
    <mergeCell ref="A46:A47"/>
    <mergeCell ref="B46:B47"/>
    <mergeCell ref="C46:C47"/>
    <mergeCell ref="D46:D47"/>
    <mergeCell ref="E46:E47"/>
    <mergeCell ref="F46:H46"/>
    <mergeCell ref="A178:H178"/>
    <mergeCell ref="A32:G32"/>
    <mergeCell ref="A33:H33"/>
    <mergeCell ref="A34:G34"/>
    <mergeCell ref="A36:G36"/>
    <mergeCell ref="I8:I9"/>
    <mergeCell ref="A20:G20"/>
    <mergeCell ref="A21:H21"/>
    <mergeCell ref="A22:G22"/>
    <mergeCell ref="A24:G24"/>
    <mergeCell ref="A26:H26"/>
    <mergeCell ref="A8:A9"/>
    <mergeCell ref="B8:B9"/>
    <mergeCell ref="C8:C9"/>
    <mergeCell ref="D8:D9"/>
    <mergeCell ref="E8:E9"/>
    <mergeCell ref="F8:H8"/>
    <mergeCell ref="I46:I47"/>
    <mergeCell ref="A58:G58"/>
    <mergeCell ref="A59:H59"/>
    <mergeCell ref="A60:G60"/>
    <mergeCell ref="A62:G62"/>
    <mergeCell ref="A70:G70"/>
    <mergeCell ref="A38:G38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0" firstPageNumber="0" orientation="landscape" horizontalDpi="300" verticalDpi="300" r:id="rId1"/>
  <headerFooter alignWithMargins="0"/>
  <rowBreaks count="4" manualBreakCount="4">
    <brk id="43" max="16383" man="1"/>
    <brk id="81" max="16383" man="1"/>
    <brk id="119" max="16383" man="1"/>
    <brk id="157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57"/>
  <sheetViews>
    <sheetView showGridLines="0" view="pageBreakPreview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8" sqref="C8:C9"/>
    </sheetView>
  </sheetViews>
  <sheetFormatPr defaultColWidth="9.140625" defaultRowHeight="12.75" customHeight="1" x14ac:dyDescent="0.2"/>
  <cols>
    <col min="1" max="2" width="8.7109375" style="5" customWidth="1"/>
    <col min="3" max="4" width="10.5703125" style="5" customWidth="1"/>
    <col min="5" max="5" width="16.140625" style="5" customWidth="1"/>
    <col min="6" max="6" width="9.7109375" style="5" customWidth="1"/>
    <col min="7" max="7" width="17.140625" style="5" customWidth="1"/>
    <col min="8" max="10" width="5.42578125" style="5" customWidth="1"/>
    <col min="11" max="11" width="2.5703125" style="5" customWidth="1"/>
    <col min="12" max="12" width="15.5703125" style="5" customWidth="1"/>
    <col min="13" max="13" width="11.85546875" style="5" customWidth="1"/>
    <col min="14" max="14" width="12" style="5" customWidth="1"/>
    <col min="15" max="15" width="14" style="5" customWidth="1"/>
    <col min="16" max="16" width="13" style="5" customWidth="1"/>
    <col min="17" max="19" width="22.5703125" style="5" customWidth="1"/>
    <col min="20" max="20" width="17.5703125" style="5" customWidth="1"/>
    <col min="21" max="22" width="9.140625" style="337"/>
    <col min="23" max="25" width="9.140625" style="5"/>
    <col min="26" max="26" width="11" style="5" customWidth="1"/>
    <col min="27" max="16384" width="9.140625" style="5"/>
  </cols>
  <sheetData>
    <row r="1" spans="1:22" ht="18.75" customHeight="1" x14ac:dyDescent="0.2">
      <c r="A1" s="508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9"/>
      <c r="U1" s="359">
        <f>SUM(S16,S92)</f>
        <v>0</v>
      </c>
      <c r="V1" s="337" t="s">
        <v>246</v>
      </c>
    </row>
    <row r="2" spans="1:22" ht="18.75" customHeight="1" x14ac:dyDescent="0.2">
      <c r="A2" s="508" t="s">
        <v>99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9"/>
      <c r="U2" s="359">
        <f>SUM(S55,S131)</f>
        <v>0</v>
      </c>
      <c r="V2" s="337" t="s">
        <v>203</v>
      </c>
    </row>
    <row r="3" spans="1:22" ht="18" customHeight="1" x14ac:dyDescent="0.2">
      <c r="A3" s="508" t="s">
        <v>240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9"/>
      <c r="U3" s="359">
        <f>SUM(T16,T92)</f>
        <v>0</v>
      </c>
      <c r="V3" s="337" t="s">
        <v>247</v>
      </c>
    </row>
    <row r="4" spans="1:22" ht="12.75" customHeight="1" x14ac:dyDescent="0.2">
      <c r="U4" s="360"/>
    </row>
    <row r="5" spans="1:22" ht="12.75" customHeight="1" x14ac:dyDescent="0.2">
      <c r="U5" s="360"/>
    </row>
    <row r="6" spans="1:22" ht="12.75" customHeight="1" x14ac:dyDescent="0.2">
      <c r="U6" s="360"/>
    </row>
    <row r="7" spans="1:22" ht="18" customHeight="1" x14ac:dyDescent="0.2">
      <c r="A7" s="18" t="s">
        <v>105</v>
      </c>
      <c r="S7" s="11"/>
      <c r="T7" s="13" t="s">
        <v>34</v>
      </c>
      <c r="U7" s="360"/>
    </row>
    <row r="8" spans="1:22" ht="26.25" customHeight="1" x14ac:dyDescent="0.2">
      <c r="A8" s="512" t="s">
        <v>35</v>
      </c>
      <c r="B8" s="512"/>
      <c r="C8" s="512" t="s">
        <v>251</v>
      </c>
      <c r="D8" s="512" t="s">
        <v>106</v>
      </c>
      <c r="E8" s="512" t="s">
        <v>107</v>
      </c>
      <c r="F8" s="512"/>
      <c r="G8" s="512"/>
      <c r="H8" s="512"/>
      <c r="I8" s="512"/>
      <c r="J8" s="512"/>
      <c r="K8" s="512"/>
      <c r="L8" s="512"/>
      <c r="M8" s="512"/>
      <c r="N8" s="512"/>
      <c r="O8" s="512" t="s">
        <v>39</v>
      </c>
      <c r="P8" s="512"/>
      <c r="Q8" s="512" t="s">
        <v>215</v>
      </c>
      <c r="R8" s="512" t="s">
        <v>214</v>
      </c>
      <c r="S8" s="512" t="s">
        <v>216</v>
      </c>
      <c r="T8" s="475" t="s">
        <v>183</v>
      </c>
    </row>
    <row r="9" spans="1:22" ht="26.25" customHeight="1" x14ac:dyDescent="0.2">
      <c r="A9" s="512"/>
      <c r="B9" s="512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475"/>
    </row>
    <row r="10" spans="1:22" ht="30" customHeight="1" x14ac:dyDescent="0.2">
      <c r="A10" s="503"/>
      <c r="B10" s="503"/>
      <c r="C10" s="185"/>
      <c r="D10" s="185"/>
      <c r="E10" s="502" t="s">
        <v>189</v>
      </c>
      <c r="F10" s="502"/>
      <c r="G10" s="502"/>
      <c r="H10" s="502"/>
      <c r="I10" s="502"/>
      <c r="J10" s="502"/>
      <c r="K10" s="502"/>
      <c r="L10" s="502"/>
      <c r="M10" s="502"/>
      <c r="N10" s="502"/>
      <c r="O10" s="503"/>
      <c r="P10" s="503"/>
      <c r="Q10" s="186"/>
      <c r="R10" s="341"/>
      <c r="S10" s="358"/>
      <c r="T10" s="190"/>
    </row>
    <row r="11" spans="1:22" ht="30" customHeight="1" x14ac:dyDescent="0.2">
      <c r="A11" s="503"/>
      <c r="B11" s="503"/>
      <c r="C11" s="185"/>
      <c r="D11" s="185"/>
      <c r="E11" s="502" t="s">
        <v>108</v>
      </c>
      <c r="F11" s="502"/>
      <c r="G11" s="502"/>
      <c r="H11" s="502"/>
      <c r="I11" s="502"/>
      <c r="J11" s="502"/>
      <c r="K11" s="502"/>
      <c r="L11" s="502"/>
      <c r="M11" s="502"/>
      <c r="N11" s="502"/>
      <c r="O11" s="503"/>
      <c r="P11" s="503"/>
      <c r="Q11" s="186"/>
      <c r="R11" s="341"/>
      <c r="S11" s="358"/>
      <c r="T11" s="190"/>
    </row>
    <row r="12" spans="1:22" ht="30" customHeight="1" x14ac:dyDescent="0.2">
      <c r="A12" s="503"/>
      <c r="B12" s="503"/>
      <c r="C12" s="185"/>
      <c r="D12" s="185"/>
      <c r="E12" s="502" t="s">
        <v>109</v>
      </c>
      <c r="F12" s="502"/>
      <c r="G12" s="502"/>
      <c r="H12" s="502"/>
      <c r="I12" s="502"/>
      <c r="J12" s="502"/>
      <c r="K12" s="502"/>
      <c r="L12" s="502"/>
      <c r="M12" s="502"/>
      <c r="N12" s="502"/>
      <c r="O12" s="503"/>
      <c r="P12" s="503"/>
      <c r="Q12" s="186"/>
      <c r="R12" s="341"/>
      <c r="S12" s="358"/>
      <c r="T12" s="190"/>
    </row>
    <row r="13" spans="1:22" ht="30" customHeight="1" x14ac:dyDescent="0.2">
      <c r="A13" s="503"/>
      <c r="B13" s="503"/>
      <c r="C13" s="185"/>
      <c r="D13" s="185"/>
      <c r="E13" s="502" t="s">
        <v>110</v>
      </c>
      <c r="F13" s="502"/>
      <c r="G13" s="502"/>
      <c r="H13" s="502"/>
      <c r="I13" s="502"/>
      <c r="J13" s="502"/>
      <c r="K13" s="502"/>
      <c r="L13" s="502"/>
      <c r="M13" s="502"/>
      <c r="N13" s="502"/>
      <c r="O13" s="503"/>
      <c r="P13" s="503"/>
      <c r="Q13" s="186"/>
      <c r="R13" s="341"/>
      <c r="S13" s="358"/>
      <c r="T13" s="190"/>
    </row>
    <row r="14" spans="1:22" ht="30" customHeight="1" x14ac:dyDescent="0.2">
      <c r="A14" s="503"/>
      <c r="B14" s="503"/>
      <c r="C14" s="185"/>
      <c r="D14" s="185"/>
      <c r="E14" s="502" t="s">
        <v>111</v>
      </c>
      <c r="F14" s="502"/>
      <c r="G14" s="502"/>
      <c r="H14" s="502"/>
      <c r="I14" s="502"/>
      <c r="J14" s="502"/>
      <c r="K14" s="502"/>
      <c r="L14" s="502"/>
      <c r="M14" s="502"/>
      <c r="N14" s="502"/>
      <c r="O14" s="503"/>
      <c r="P14" s="503"/>
      <c r="Q14" s="186"/>
      <c r="R14" s="341"/>
      <c r="S14" s="358"/>
      <c r="T14" s="190"/>
    </row>
    <row r="15" spans="1:22" ht="30" customHeight="1" x14ac:dyDescent="0.2">
      <c r="A15" s="503"/>
      <c r="B15" s="503"/>
      <c r="C15" s="185"/>
      <c r="D15" s="185"/>
      <c r="E15" s="502" t="s">
        <v>112</v>
      </c>
      <c r="F15" s="502"/>
      <c r="G15" s="502"/>
      <c r="H15" s="502"/>
      <c r="I15" s="502"/>
      <c r="J15" s="502"/>
      <c r="K15" s="502"/>
      <c r="L15" s="502"/>
      <c r="M15" s="502"/>
      <c r="N15" s="502"/>
      <c r="O15" s="503"/>
      <c r="P15" s="503"/>
      <c r="Q15" s="186"/>
      <c r="R15" s="341"/>
      <c r="S15" s="358"/>
      <c r="T15" s="190"/>
    </row>
    <row r="16" spans="1:22" ht="26.25" customHeight="1" x14ac:dyDescent="0.2">
      <c r="A16" s="514" t="s">
        <v>113</v>
      </c>
      <c r="B16" s="514"/>
      <c r="C16" s="514"/>
      <c r="D16" s="514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12">
        <f>SUM(S10:S15)</f>
        <v>0</v>
      </c>
      <c r="T16" s="12">
        <f>SUM(T10:T15)</f>
        <v>0</v>
      </c>
    </row>
    <row r="17" spans="1:22" ht="17.25" customHeight="1" x14ac:dyDescent="0.2">
      <c r="A17" s="513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187"/>
      <c r="R17" s="187"/>
      <c r="S17" s="187"/>
      <c r="T17" s="187"/>
    </row>
    <row r="18" spans="1:22" ht="30" customHeight="1" x14ac:dyDescent="0.2">
      <c r="A18" s="18" t="s">
        <v>114</v>
      </c>
      <c r="R18" s="187"/>
      <c r="S18" s="187"/>
      <c r="T18" s="187"/>
    </row>
    <row r="19" spans="1:22" s="19" customFormat="1" ht="30" customHeight="1" x14ac:dyDescent="0.2">
      <c r="A19" s="516" t="s">
        <v>115</v>
      </c>
      <c r="B19" s="516"/>
      <c r="C19" s="516"/>
      <c r="D19" s="516"/>
      <c r="E19" s="510" t="s">
        <v>116</v>
      </c>
      <c r="F19" s="510" t="s">
        <v>117</v>
      </c>
      <c r="G19" s="510" t="s">
        <v>118</v>
      </c>
      <c r="H19" s="510" t="s">
        <v>119</v>
      </c>
      <c r="I19" s="510"/>
      <c r="J19" s="510"/>
      <c r="K19" s="510"/>
      <c r="L19" s="510"/>
      <c r="M19" s="510"/>
      <c r="N19" s="510" t="s">
        <v>120</v>
      </c>
      <c r="O19" s="510" t="s">
        <v>121</v>
      </c>
      <c r="P19" s="510"/>
      <c r="Q19" s="510"/>
      <c r="R19" s="511"/>
      <c r="S19" s="510" t="s">
        <v>122</v>
      </c>
      <c r="T19" s="510"/>
      <c r="U19" s="338"/>
      <c r="V19" s="338"/>
    </row>
    <row r="20" spans="1:22" s="19" customFormat="1" ht="30" customHeight="1" x14ac:dyDescent="0.2">
      <c r="A20" s="510" t="s">
        <v>123</v>
      </c>
      <c r="B20" s="510"/>
      <c r="C20" s="510" t="s">
        <v>124</v>
      </c>
      <c r="D20" s="510"/>
      <c r="E20" s="510"/>
      <c r="F20" s="510"/>
      <c r="G20" s="510"/>
      <c r="H20" s="510"/>
      <c r="I20" s="510"/>
      <c r="J20" s="510"/>
      <c r="K20" s="510"/>
      <c r="L20" s="510"/>
      <c r="M20" s="510"/>
      <c r="N20" s="510"/>
      <c r="O20" s="278" t="s">
        <v>125</v>
      </c>
      <c r="P20" s="510" t="s">
        <v>126</v>
      </c>
      <c r="Q20" s="510"/>
      <c r="R20" s="511"/>
      <c r="S20" s="278" t="s">
        <v>127</v>
      </c>
      <c r="T20" s="278" t="s">
        <v>128</v>
      </c>
      <c r="U20" s="338"/>
      <c r="V20" s="338"/>
    </row>
    <row r="21" spans="1:22" ht="30" customHeight="1" x14ac:dyDescent="0.2">
      <c r="A21" s="515"/>
      <c r="B21" s="515"/>
      <c r="C21" s="515"/>
      <c r="D21" s="515"/>
      <c r="E21" s="191"/>
      <c r="F21" s="191"/>
      <c r="G21" s="191"/>
      <c r="H21" s="505"/>
      <c r="I21" s="505"/>
      <c r="J21" s="505"/>
      <c r="K21" s="505"/>
      <c r="L21" s="505"/>
      <c r="M21" s="505"/>
      <c r="N21" s="191" t="s">
        <v>129</v>
      </c>
      <c r="O21" s="191"/>
      <c r="P21" s="505"/>
      <c r="Q21" s="505"/>
      <c r="R21" s="506"/>
      <c r="S21" s="192"/>
      <c r="T21" s="192"/>
    </row>
    <row r="22" spans="1:22" ht="30" customHeight="1" x14ac:dyDescent="0.2">
      <c r="A22" s="515"/>
      <c r="B22" s="515"/>
      <c r="C22" s="515"/>
      <c r="D22" s="515"/>
      <c r="E22" s="191"/>
      <c r="F22" s="191"/>
      <c r="G22" s="191"/>
      <c r="H22" s="505"/>
      <c r="I22" s="505"/>
      <c r="J22" s="505"/>
      <c r="K22" s="505"/>
      <c r="L22" s="505"/>
      <c r="M22" s="505"/>
      <c r="N22" s="191" t="s">
        <v>130</v>
      </c>
      <c r="O22" s="191"/>
      <c r="P22" s="505"/>
      <c r="Q22" s="505"/>
      <c r="R22" s="506"/>
      <c r="S22" s="192"/>
      <c r="T22" s="192"/>
    </row>
    <row r="23" spans="1:22" ht="30" customHeight="1" x14ac:dyDescent="0.2">
      <c r="A23" s="515"/>
      <c r="B23" s="515"/>
      <c r="C23" s="515"/>
      <c r="D23" s="515"/>
      <c r="E23" s="191"/>
      <c r="F23" s="191"/>
      <c r="G23" s="191"/>
      <c r="H23" s="505"/>
      <c r="I23" s="505"/>
      <c r="J23" s="505"/>
      <c r="K23" s="505"/>
      <c r="L23" s="505"/>
      <c r="M23" s="505"/>
      <c r="N23" s="191" t="s">
        <v>131</v>
      </c>
      <c r="O23" s="191"/>
      <c r="P23" s="505"/>
      <c r="Q23" s="505"/>
      <c r="R23" s="506"/>
      <c r="S23" s="192"/>
      <c r="T23" s="192"/>
    </row>
    <row r="24" spans="1:22" ht="30" customHeight="1" x14ac:dyDescent="0.2">
      <c r="A24" s="515"/>
      <c r="B24" s="515"/>
      <c r="C24" s="515"/>
      <c r="D24" s="515"/>
      <c r="E24" s="191"/>
      <c r="F24" s="191"/>
      <c r="G24" s="191"/>
      <c r="H24" s="505"/>
      <c r="I24" s="505"/>
      <c r="J24" s="505"/>
      <c r="K24" s="505"/>
      <c r="L24" s="505"/>
      <c r="M24" s="505"/>
      <c r="N24" s="191" t="s">
        <v>132</v>
      </c>
      <c r="O24" s="191"/>
      <c r="P24" s="505"/>
      <c r="Q24" s="505"/>
      <c r="R24" s="506"/>
      <c r="S24" s="192"/>
      <c r="T24" s="192"/>
    </row>
    <row r="25" spans="1:22" ht="30" customHeight="1" x14ac:dyDescent="0.2">
      <c r="A25" s="515"/>
      <c r="B25" s="515"/>
      <c r="C25" s="515"/>
      <c r="D25" s="515"/>
      <c r="E25" s="191"/>
      <c r="F25" s="191"/>
      <c r="G25" s="191"/>
      <c r="H25" s="505"/>
      <c r="I25" s="505"/>
      <c r="J25" s="505"/>
      <c r="K25" s="505"/>
      <c r="L25" s="505"/>
      <c r="M25" s="505"/>
      <c r="N25" s="191" t="s">
        <v>133</v>
      </c>
      <c r="O25" s="191"/>
      <c r="P25" s="505"/>
      <c r="Q25" s="505"/>
      <c r="R25" s="506"/>
      <c r="S25" s="192"/>
      <c r="T25" s="192"/>
    </row>
    <row r="26" spans="1:22" ht="30" customHeight="1" x14ac:dyDescent="0.2">
      <c r="A26" s="515"/>
      <c r="B26" s="515"/>
      <c r="C26" s="515"/>
      <c r="D26" s="515"/>
      <c r="E26" s="191"/>
      <c r="F26" s="191"/>
      <c r="G26" s="191"/>
      <c r="H26" s="505"/>
      <c r="I26" s="505"/>
      <c r="J26" s="505"/>
      <c r="K26" s="505"/>
      <c r="L26" s="505"/>
      <c r="M26" s="505"/>
      <c r="N26" s="191" t="s">
        <v>134</v>
      </c>
      <c r="O26" s="191"/>
      <c r="P26" s="505"/>
      <c r="Q26" s="505"/>
      <c r="R26" s="506"/>
      <c r="S26" s="192"/>
      <c r="T26" s="192"/>
    </row>
    <row r="27" spans="1:22" ht="21" customHeight="1" x14ac:dyDescent="0.2">
      <c r="A27" s="507" t="s">
        <v>193</v>
      </c>
      <c r="B27" s="507"/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</row>
    <row r="28" spans="1:22" ht="21" customHeight="1" x14ac:dyDescent="0.2">
      <c r="A28" s="507" t="s">
        <v>135</v>
      </c>
      <c r="B28" s="507"/>
      <c r="C28" s="507"/>
      <c r="D28" s="507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</row>
    <row r="29" spans="1:22" ht="21" customHeight="1" x14ac:dyDescent="0.2">
      <c r="A29" s="507" t="s">
        <v>194</v>
      </c>
      <c r="B29" s="507"/>
      <c r="C29" s="507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T29" s="21"/>
    </row>
    <row r="30" spans="1:22" ht="21" customHeight="1" x14ac:dyDescent="0.2">
      <c r="A30" s="507" t="s">
        <v>195</v>
      </c>
      <c r="B30" s="507"/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T30" s="21"/>
    </row>
    <row r="31" spans="1:22" ht="21" customHeight="1" x14ac:dyDescent="0.2">
      <c r="A31" s="507" t="s">
        <v>196</v>
      </c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</row>
    <row r="32" spans="1:22" ht="21" customHeight="1" x14ac:dyDescent="0.2">
      <c r="A32" s="507" t="s">
        <v>197</v>
      </c>
      <c r="B32" s="507"/>
      <c r="C32" s="507"/>
      <c r="D32" s="507"/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</row>
    <row r="33" spans="1:20" ht="21" customHeight="1" x14ac:dyDescent="0.2">
      <c r="A33" s="507" t="s">
        <v>198</v>
      </c>
      <c r="B33" s="507"/>
      <c r="C33" s="507"/>
      <c r="D33" s="507"/>
      <c r="E33" s="507"/>
      <c r="F33" s="507"/>
      <c r="G33" s="507"/>
      <c r="H33" s="507"/>
      <c r="I33" s="507"/>
      <c r="J33" s="507"/>
      <c r="K33" s="507"/>
      <c r="L33" s="507"/>
      <c r="M33" s="507"/>
      <c r="N33" s="507"/>
      <c r="O33" s="507"/>
      <c r="P33" s="507"/>
      <c r="Q33" s="507"/>
    </row>
    <row r="34" spans="1:20" ht="21" customHeight="1" x14ac:dyDescent="0.2">
      <c r="A34" s="507" t="s">
        <v>199</v>
      </c>
      <c r="B34" s="507"/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</row>
    <row r="35" spans="1:20" ht="21" customHeight="1" x14ac:dyDescent="0.2">
      <c r="A35" s="507" t="s">
        <v>200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07"/>
      <c r="O35" s="507"/>
      <c r="P35" s="507"/>
      <c r="Q35" s="507"/>
    </row>
    <row r="36" spans="1:20" ht="21" customHeight="1" x14ac:dyDescent="0.2">
      <c r="A36" s="507" t="s">
        <v>201</v>
      </c>
      <c r="B36" s="507"/>
      <c r="C36" s="507"/>
      <c r="D36" s="507"/>
      <c r="E36" s="507"/>
      <c r="F36" s="507"/>
      <c r="G36" s="507"/>
      <c r="H36" s="507"/>
      <c r="I36" s="507"/>
      <c r="J36" s="507"/>
      <c r="K36" s="507"/>
      <c r="L36" s="507"/>
      <c r="M36" s="507"/>
      <c r="N36" s="507"/>
      <c r="O36" s="507"/>
      <c r="P36" s="507"/>
      <c r="Q36" s="507"/>
    </row>
    <row r="37" spans="1:20" ht="21" customHeight="1" x14ac:dyDescent="0.2">
      <c r="A37" s="517" t="s">
        <v>202</v>
      </c>
      <c r="B37" s="517"/>
      <c r="C37" s="517"/>
      <c r="D37" s="517"/>
      <c r="E37" s="517"/>
      <c r="F37" s="517"/>
      <c r="G37" s="517"/>
      <c r="H37" s="517"/>
      <c r="I37" s="517"/>
      <c r="J37" s="517"/>
      <c r="K37" s="517"/>
      <c r="L37" s="517"/>
      <c r="M37" s="517"/>
      <c r="N37" s="517"/>
      <c r="O37" s="517"/>
      <c r="P37" s="517"/>
      <c r="Q37" s="517"/>
      <c r="R37" s="517"/>
      <c r="S37" s="517"/>
    </row>
    <row r="38" spans="1:20" ht="22.35" customHeight="1" x14ac:dyDescent="0.2">
      <c r="A38" s="517"/>
      <c r="B38" s="517"/>
      <c r="C38" s="517"/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17"/>
      <c r="P38" s="517"/>
      <c r="Q38" s="517"/>
      <c r="R38" s="517"/>
      <c r="S38" s="517"/>
    </row>
    <row r="39" spans="1:20" ht="27" customHeight="1" x14ac:dyDescent="0.2"/>
    <row r="40" spans="1:20" ht="12.75" customHeight="1" x14ac:dyDescent="0.2">
      <c r="A40" s="518" t="s">
        <v>47</v>
      </c>
      <c r="B40" s="518"/>
      <c r="C40" s="518"/>
      <c r="D40" s="518"/>
      <c r="E40" s="518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</row>
    <row r="41" spans="1:20" ht="22.5" customHeight="1" x14ac:dyDescent="0.2">
      <c r="A41" s="58"/>
      <c r="B41" s="58"/>
      <c r="C41" s="58"/>
      <c r="D41" s="5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</row>
    <row r="42" spans="1:20" ht="12.75" customHeight="1" x14ac:dyDescent="0.2">
      <c r="A42" s="519" t="s">
        <v>48</v>
      </c>
      <c r="B42" s="519"/>
      <c r="C42" s="519"/>
      <c r="D42" s="519"/>
      <c r="E42" s="51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</row>
    <row r="46" spans="1:20" ht="18" customHeight="1" x14ac:dyDescent="0.2">
      <c r="A46" s="18" t="s">
        <v>191</v>
      </c>
      <c r="S46" s="11"/>
      <c r="T46" s="11" t="s">
        <v>49</v>
      </c>
    </row>
    <row r="47" spans="1:20" ht="26.25" customHeight="1" x14ac:dyDescent="0.2">
      <c r="A47" s="520" t="s">
        <v>35</v>
      </c>
      <c r="B47" s="520"/>
      <c r="C47" s="520" t="s">
        <v>251</v>
      </c>
      <c r="D47" s="520" t="s">
        <v>106</v>
      </c>
      <c r="E47" s="520" t="s">
        <v>107</v>
      </c>
      <c r="F47" s="520"/>
      <c r="G47" s="520"/>
      <c r="H47" s="520"/>
      <c r="I47" s="520"/>
      <c r="J47" s="520"/>
      <c r="K47" s="520"/>
      <c r="L47" s="520"/>
      <c r="M47" s="520"/>
      <c r="N47" s="520"/>
      <c r="O47" s="520" t="s">
        <v>39</v>
      </c>
      <c r="P47" s="520"/>
      <c r="Q47" s="520" t="s">
        <v>215</v>
      </c>
      <c r="R47" s="520" t="s">
        <v>214</v>
      </c>
      <c r="S47" s="520" t="s">
        <v>216</v>
      </c>
      <c r="T47" s="521" t="s">
        <v>183</v>
      </c>
    </row>
    <row r="48" spans="1:20" ht="26.25" customHeight="1" x14ac:dyDescent="0.2">
      <c r="A48" s="520"/>
      <c r="B48" s="520"/>
      <c r="C48" s="520"/>
      <c r="D48" s="520"/>
      <c r="E48" s="520"/>
      <c r="F48" s="520"/>
      <c r="G48" s="520"/>
      <c r="H48" s="520"/>
      <c r="I48" s="520"/>
      <c r="J48" s="520"/>
      <c r="K48" s="520"/>
      <c r="L48" s="520"/>
      <c r="M48" s="520"/>
      <c r="N48" s="520"/>
      <c r="O48" s="520"/>
      <c r="P48" s="520"/>
      <c r="Q48" s="520"/>
      <c r="R48" s="520"/>
      <c r="S48" s="520"/>
      <c r="T48" s="521"/>
    </row>
    <row r="49" spans="1:22" ht="30" customHeight="1" x14ac:dyDescent="0.2">
      <c r="A49" s="503"/>
      <c r="B49" s="503"/>
      <c r="C49" s="185"/>
      <c r="D49" s="185"/>
      <c r="E49" s="502" t="s">
        <v>189</v>
      </c>
      <c r="F49" s="502"/>
      <c r="G49" s="502"/>
      <c r="H49" s="502"/>
      <c r="I49" s="502"/>
      <c r="J49" s="502"/>
      <c r="K49" s="502"/>
      <c r="L49" s="502"/>
      <c r="M49" s="502"/>
      <c r="N49" s="502"/>
      <c r="O49" s="503"/>
      <c r="P49" s="503"/>
      <c r="Q49" s="186"/>
      <c r="R49" s="341"/>
      <c r="S49" s="297"/>
      <c r="T49" s="190"/>
    </row>
    <row r="50" spans="1:22" ht="30" customHeight="1" x14ac:dyDescent="0.2">
      <c r="A50" s="503"/>
      <c r="B50" s="503"/>
      <c r="C50" s="185"/>
      <c r="D50" s="185"/>
      <c r="E50" s="502" t="s">
        <v>108</v>
      </c>
      <c r="F50" s="502"/>
      <c r="G50" s="502"/>
      <c r="H50" s="502"/>
      <c r="I50" s="502"/>
      <c r="J50" s="502"/>
      <c r="K50" s="502"/>
      <c r="L50" s="502"/>
      <c r="M50" s="502"/>
      <c r="N50" s="502"/>
      <c r="O50" s="503"/>
      <c r="P50" s="503"/>
      <c r="Q50" s="186"/>
      <c r="R50" s="341"/>
      <c r="S50" s="297"/>
      <c r="T50" s="190"/>
    </row>
    <row r="51" spans="1:22" ht="30" customHeight="1" x14ac:dyDescent="0.2">
      <c r="A51" s="503"/>
      <c r="B51" s="503"/>
      <c r="C51" s="185"/>
      <c r="D51" s="185"/>
      <c r="E51" s="502" t="s">
        <v>109</v>
      </c>
      <c r="F51" s="502"/>
      <c r="G51" s="502"/>
      <c r="H51" s="502"/>
      <c r="I51" s="502"/>
      <c r="J51" s="502"/>
      <c r="K51" s="502"/>
      <c r="L51" s="502"/>
      <c r="M51" s="502"/>
      <c r="N51" s="502"/>
      <c r="O51" s="503"/>
      <c r="P51" s="503"/>
      <c r="Q51" s="186"/>
      <c r="R51" s="341"/>
      <c r="S51" s="297"/>
      <c r="T51" s="190"/>
    </row>
    <row r="52" spans="1:22" ht="30" customHeight="1" x14ac:dyDescent="0.2">
      <c r="A52" s="503"/>
      <c r="B52" s="503"/>
      <c r="C52" s="185"/>
      <c r="D52" s="185"/>
      <c r="E52" s="502" t="s">
        <v>110</v>
      </c>
      <c r="F52" s="502"/>
      <c r="G52" s="502"/>
      <c r="H52" s="502"/>
      <c r="I52" s="502"/>
      <c r="J52" s="502"/>
      <c r="K52" s="502"/>
      <c r="L52" s="502"/>
      <c r="M52" s="502"/>
      <c r="N52" s="502"/>
      <c r="O52" s="503"/>
      <c r="P52" s="503"/>
      <c r="Q52" s="186"/>
      <c r="R52" s="341"/>
      <c r="S52" s="297"/>
      <c r="T52" s="190"/>
    </row>
    <row r="53" spans="1:22" ht="30" customHeight="1" x14ac:dyDescent="0.2">
      <c r="A53" s="503"/>
      <c r="B53" s="503"/>
      <c r="C53" s="185"/>
      <c r="D53" s="185"/>
      <c r="E53" s="502" t="s">
        <v>111</v>
      </c>
      <c r="F53" s="502"/>
      <c r="G53" s="502"/>
      <c r="H53" s="502"/>
      <c r="I53" s="502"/>
      <c r="J53" s="502"/>
      <c r="K53" s="502"/>
      <c r="L53" s="502"/>
      <c r="M53" s="502"/>
      <c r="N53" s="502"/>
      <c r="O53" s="503"/>
      <c r="P53" s="503"/>
      <c r="Q53" s="186"/>
      <c r="R53" s="341"/>
      <c r="S53" s="297"/>
      <c r="T53" s="190"/>
    </row>
    <row r="54" spans="1:22" ht="30" customHeight="1" x14ac:dyDescent="0.2">
      <c r="A54" s="503"/>
      <c r="B54" s="503"/>
      <c r="C54" s="185"/>
      <c r="D54" s="185"/>
      <c r="E54" s="502" t="s">
        <v>112</v>
      </c>
      <c r="F54" s="502"/>
      <c r="G54" s="502"/>
      <c r="H54" s="502"/>
      <c r="I54" s="502"/>
      <c r="J54" s="502"/>
      <c r="K54" s="502"/>
      <c r="L54" s="502"/>
      <c r="M54" s="502"/>
      <c r="N54" s="502"/>
      <c r="O54" s="503"/>
      <c r="P54" s="503"/>
      <c r="Q54" s="186"/>
      <c r="R54" s="341"/>
      <c r="S54" s="297"/>
      <c r="T54" s="190"/>
    </row>
    <row r="55" spans="1:22" ht="26.25" customHeight="1" x14ac:dyDescent="0.2">
      <c r="A55" s="523" t="s">
        <v>113</v>
      </c>
      <c r="B55" s="523"/>
      <c r="C55" s="523"/>
      <c r="D55" s="523"/>
      <c r="E55" s="523"/>
      <c r="F55" s="523"/>
      <c r="G55" s="523"/>
      <c r="H55" s="523"/>
      <c r="I55" s="523"/>
      <c r="J55" s="523"/>
      <c r="K55" s="523"/>
      <c r="L55" s="523"/>
      <c r="M55" s="523"/>
      <c r="N55" s="523"/>
      <c r="O55" s="523"/>
      <c r="P55" s="523"/>
      <c r="Q55" s="523"/>
      <c r="R55" s="523"/>
      <c r="S55" s="296">
        <f>SUM(S49:S54)</f>
        <v>0</v>
      </c>
      <c r="T55" s="296">
        <f>SUM(T49:T54)</f>
        <v>0</v>
      </c>
    </row>
    <row r="56" spans="1:22" ht="17.25" customHeight="1" x14ac:dyDescent="0.2">
      <c r="A56" s="513"/>
      <c r="B56" s="513"/>
      <c r="C56" s="513"/>
      <c r="D56" s="513"/>
      <c r="E56" s="513"/>
      <c r="F56" s="513"/>
      <c r="G56" s="513"/>
      <c r="H56" s="513"/>
      <c r="I56" s="513"/>
      <c r="J56" s="513"/>
      <c r="K56" s="513"/>
      <c r="L56" s="513"/>
      <c r="M56" s="513"/>
      <c r="N56" s="513"/>
      <c r="O56" s="513"/>
      <c r="P56" s="513"/>
      <c r="Q56" s="187"/>
      <c r="R56" s="187"/>
      <c r="S56" s="187"/>
      <c r="T56" s="187"/>
    </row>
    <row r="57" spans="1:22" ht="30" customHeight="1" x14ac:dyDescent="0.2">
      <c r="A57" s="18" t="s">
        <v>114</v>
      </c>
      <c r="R57" s="187"/>
      <c r="S57" s="187"/>
      <c r="T57" s="187"/>
    </row>
    <row r="58" spans="1:22" s="19" customFormat="1" ht="30" customHeight="1" x14ac:dyDescent="0.2">
      <c r="A58" s="524" t="s">
        <v>115</v>
      </c>
      <c r="B58" s="524"/>
      <c r="C58" s="524"/>
      <c r="D58" s="524"/>
      <c r="E58" s="504" t="s">
        <v>116</v>
      </c>
      <c r="F58" s="504" t="s">
        <v>117</v>
      </c>
      <c r="G58" s="504" t="s">
        <v>118</v>
      </c>
      <c r="H58" s="504" t="s">
        <v>119</v>
      </c>
      <c r="I58" s="504"/>
      <c r="J58" s="504"/>
      <c r="K58" s="504"/>
      <c r="L58" s="504"/>
      <c r="M58" s="504"/>
      <c r="N58" s="504" t="s">
        <v>120</v>
      </c>
      <c r="O58" s="504" t="s">
        <v>121</v>
      </c>
      <c r="P58" s="504"/>
      <c r="Q58" s="504"/>
      <c r="R58" s="522"/>
      <c r="S58" s="504" t="s">
        <v>122</v>
      </c>
      <c r="T58" s="504"/>
      <c r="U58" s="338"/>
      <c r="V58" s="338"/>
    </row>
    <row r="59" spans="1:22" s="19" customFormat="1" ht="30" customHeight="1" x14ac:dyDescent="0.2">
      <c r="A59" s="504" t="s">
        <v>123</v>
      </c>
      <c r="B59" s="504"/>
      <c r="C59" s="504" t="s">
        <v>124</v>
      </c>
      <c r="D59" s="504"/>
      <c r="E59" s="504"/>
      <c r="F59" s="504"/>
      <c r="G59" s="504"/>
      <c r="H59" s="504"/>
      <c r="I59" s="504"/>
      <c r="J59" s="504"/>
      <c r="K59" s="504"/>
      <c r="L59" s="504"/>
      <c r="M59" s="504"/>
      <c r="N59" s="504"/>
      <c r="O59" s="357" t="s">
        <v>125</v>
      </c>
      <c r="P59" s="504" t="s">
        <v>126</v>
      </c>
      <c r="Q59" s="504"/>
      <c r="R59" s="522"/>
      <c r="S59" s="357" t="s">
        <v>127</v>
      </c>
      <c r="T59" s="357" t="s">
        <v>128</v>
      </c>
      <c r="U59" s="338"/>
      <c r="V59" s="338"/>
    </row>
    <row r="60" spans="1:22" ht="30" customHeight="1" x14ac:dyDescent="0.2">
      <c r="A60" s="515"/>
      <c r="B60" s="515"/>
      <c r="C60" s="515"/>
      <c r="D60" s="515"/>
      <c r="E60" s="191"/>
      <c r="F60" s="191"/>
      <c r="G60" s="191"/>
      <c r="H60" s="505"/>
      <c r="I60" s="505"/>
      <c r="J60" s="505"/>
      <c r="K60" s="505"/>
      <c r="L60" s="505"/>
      <c r="M60" s="505"/>
      <c r="N60" s="191" t="s">
        <v>129</v>
      </c>
      <c r="O60" s="191"/>
      <c r="P60" s="505"/>
      <c r="Q60" s="505"/>
      <c r="R60" s="506"/>
      <c r="S60" s="192"/>
      <c r="T60" s="192"/>
    </row>
    <row r="61" spans="1:22" ht="30" customHeight="1" x14ac:dyDescent="0.2">
      <c r="A61" s="515"/>
      <c r="B61" s="515"/>
      <c r="C61" s="515"/>
      <c r="D61" s="515"/>
      <c r="E61" s="191"/>
      <c r="F61" s="191"/>
      <c r="G61" s="191"/>
      <c r="H61" s="505"/>
      <c r="I61" s="505"/>
      <c r="J61" s="505"/>
      <c r="K61" s="505"/>
      <c r="L61" s="505"/>
      <c r="M61" s="505"/>
      <c r="N61" s="191" t="s">
        <v>130</v>
      </c>
      <c r="O61" s="191"/>
      <c r="P61" s="505"/>
      <c r="Q61" s="505"/>
      <c r="R61" s="506"/>
      <c r="S61" s="192"/>
      <c r="T61" s="192"/>
    </row>
    <row r="62" spans="1:22" ht="30" customHeight="1" x14ac:dyDescent="0.2">
      <c r="A62" s="515"/>
      <c r="B62" s="515"/>
      <c r="C62" s="515"/>
      <c r="D62" s="515"/>
      <c r="E62" s="191"/>
      <c r="F62" s="191"/>
      <c r="G62" s="191"/>
      <c r="H62" s="505"/>
      <c r="I62" s="505"/>
      <c r="J62" s="505"/>
      <c r="K62" s="505"/>
      <c r="L62" s="505"/>
      <c r="M62" s="505"/>
      <c r="N62" s="191" t="s">
        <v>131</v>
      </c>
      <c r="O62" s="191"/>
      <c r="P62" s="505"/>
      <c r="Q62" s="505"/>
      <c r="R62" s="506"/>
      <c r="S62" s="192"/>
      <c r="T62" s="192"/>
    </row>
    <row r="63" spans="1:22" ht="30" customHeight="1" x14ac:dyDescent="0.2">
      <c r="A63" s="515"/>
      <c r="B63" s="515"/>
      <c r="C63" s="515"/>
      <c r="D63" s="515"/>
      <c r="E63" s="191"/>
      <c r="F63" s="191"/>
      <c r="G63" s="191"/>
      <c r="H63" s="505"/>
      <c r="I63" s="505"/>
      <c r="J63" s="505"/>
      <c r="K63" s="505"/>
      <c r="L63" s="505"/>
      <c r="M63" s="505"/>
      <c r="N63" s="191" t="s">
        <v>132</v>
      </c>
      <c r="O63" s="191"/>
      <c r="P63" s="505"/>
      <c r="Q63" s="505"/>
      <c r="R63" s="506"/>
      <c r="S63" s="192"/>
      <c r="T63" s="192"/>
    </row>
    <row r="64" spans="1:22" ht="30" customHeight="1" x14ac:dyDescent="0.2">
      <c r="A64" s="515"/>
      <c r="B64" s="515"/>
      <c r="C64" s="515"/>
      <c r="D64" s="515"/>
      <c r="E64" s="191"/>
      <c r="F64" s="191"/>
      <c r="G64" s="191"/>
      <c r="H64" s="505"/>
      <c r="I64" s="505"/>
      <c r="J64" s="505"/>
      <c r="K64" s="505"/>
      <c r="L64" s="505"/>
      <c r="M64" s="505"/>
      <c r="N64" s="191" t="s">
        <v>133</v>
      </c>
      <c r="O64" s="191"/>
      <c r="P64" s="505"/>
      <c r="Q64" s="505"/>
      <c r="R64" s="506"/>
      <c r="S64" s="192"/>
      <c r="T64" s="192"/>
    </row>
    <row r="65" spans="1:20" ht="30" customHeight="1" x14ac:dyDescent="0.2">
      <c r="A65" s="515"/>
      <c r="B65" s="515"/>
      <c r="C65" s="515"/>
      <c r="D65" s="515"/>
      <c r="E65" s="191"/>
      <c r="F65" s="191"/>
      <c r="G65" s="191"/>
      <c r="H65" s="505"/>
      <c r="I65" s="505"/>
      <c r="J65" s="505"/>
      <c r="K65" s="505"/>
      <c r="L65" s="505"/>
      <c r="M65" s="505"/>
      <c r="N65" s="191" t="s">
        <v>134</v>
      </c>
      <c r="O65" s="191"/>
      <c r="P65" s="505"/>
      <c r="Q65" s="505"/>
      <c r="R65" s="506"/>
      <c r="S65" s="192"/>
      <c r="T65" s="192"/>
    </row>
    <row r="66" spans="1:20" ht="21" customHeight="1" x14ac:dyDescent="0.2">
      <c r="A66" s="507" t="s">
        <v>193</v>
      </c>
      <c r="B66" s="507"/>
      <c r="C66" s="507"/>
      <c r="D66" s="507"/>
      <c r="E66" s="507"/>
      <c r="F66" s="507"/>
      <c r="G66" s="507"/>
      <c r="H66" s="507"/>
      <c r="I66" s="507"/>
      <c r="J66" s="507"/>
      <c r="K66" s="507"/>
      <c r="L66" s="507"/>
      <c r="M66" s="507"/>
      <c r="N66" s="507"/>
      <c r="O66" s="507"/>
      <c r="P66" s="507"/>
      <c r="Q66" s="507"/>
    </row>
    <row r="67" spans="1:20" ht="21" customHeight="1" x14ac:dyDescent="0.2">
      <c r="A67" s="405" t="s">
        <v>135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20" ht="21" customHeight="1" x14ac:dyDescent="0.2">
      <c r="A68" s="507" t="s">
        <v>194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N68" s="507"/>
      <c r="O68" s="507"/>
      <c r="P68" s="507"/>
      <c r="Q68" s="507"/>
      <c r="T68" s="21"/>
    </row>
    <row r="69" spans="1:20" ht="21" customHeight="1" x14ac:dyDescent="0.2">
      <c r="A69" s="507" t="s">
        <v>195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N69" s="507"/>
      <c r="O69" s="507"/>
      <c r="P69" s="507"/>
      <c r="Q69" s="507"/>
      <c r="T69" s="21"/>
    </row>
    <row r="70" spans="1:20" ht="21" customHeight="1" x14ac:dyDescent="0.2">
      <c r="A70" s="507" t="s">
        <v>196</v>
      </c>
      <c r="B70" s="507"/>
      <c r="C70" s="507"/>
      <c r="D70" s="507"/>
      <c r="E70" s="507"/>
      <c r="F70" s="507"/>
      <c r="G70" s="507"/>
      <c r="H70" s="507"/>
      <c r="I70" s="507"/>
      <c r="J70" s="507"/>
      <c r="K70" s="507"/>
      <c r="L70" s="507"/>
      <c r="M70" s="507"/>
      <c r="N70" s="507"/>
      <c r="O70" s="507"/>
      <c r="P70" s="507"/>
      <c r="Q70" s="507"/>
    </row>
    <row r="71" spans="1:20" ht="21" customHeight="1" x14ac:dyDescent="0.2">
      <c r="A71" s="507" t="s">
        <v>197</v>
      </c>
      <c r="B71" s="507"/>
      <c r="C71" s="507"/>
      <c r="D71" s="507"/>
      <c r="E71" s="507"/>
      <c r="F71" s="507"/>
      <c r="G71" s="507"/>
      <c r="H71" s="507"/>
      <c r="I71" s="507"/>
      <c r="J71" s="507"/>
      <c r="K71" s="507"/>
      <c r="L71" s="507"/>
      <c r="M71" s="507"/>
      <c r="N71" s="507"/>
      <c r="O71" s="507"/>
      <c r="P71" s="507"/>
      <c r="Q71" s="507"/>
    </row>
    <row r="72" spans="1:20" ht="21" customHeight="1" x14ac:dyDescent="0.2">
      <c r="A72" s="507" t="s">
        <v>198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N72" s="507"/>
      <c r="O72" s="507"/>
      <c r="P72" s="507"/>
      <c r="Q72" s="507"/>
    </row>
    <row r="73" spans="1:20" ht="21" customHeight="1" x14ac:dyDescent="0.2">
      <c r="A73" s="507" t="s">
        <v>199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507"/>
      <c r="O73" s="507"/>
      <c r="P73" s="507"/>
      <c r="Q73" s="507"/>
    </row>
    <row r="74" spans="1:20" ht="21" customHeight="1" x14ac:dyDescent="0.2">
      <c r="A74" s="507" t="s">
        <v>200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507"/>
      <c r="O74" s="507"/>
      <c r="P74" s="507"/>
      <c r="Q74" s="507"/>
    </row>
    <row r="75" spans="1:20" ht="21" customHeight="1" x14ac:dyDescent="0.2">
      <c r="A75" s="507" t="s">
        <v>201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N75" s="507"/>
      <c r="O75" s="507"/>
      <c r="P75" s="507"/>
      <c r="Q75" s="507"/>
    </row>
    <row r="76" spans="1:20" ht="21" customHeight="1" x14ac:dyDescent="0.2">
      <c r="A76" s="517" t="s">
        <v>202</v>
      </c>
      <c r="B76" s="517"/>
      <c r="C76" s="517"/>
      <c r="D76" s="517"/>
      <c r="E76" s="517"/>
      <c r="F76" s="517"/>
      <c r="G76" s="517"/>
      <c r="H76" s="517"/>
      <c r="I76" s="517"/>
      <c r="J76" s="517"/>
      <c r="K76" s="517"/>
      <c r="L76" s="517"/>
      <c r="M76" s="517"/>
      <c r="N76" s="517"/>
      <c r="O76" s="517"/>
      <c r="P76" s="517"/>
      <c r="Q76" s="517"/>
      <c r="R76" s="517"/>
      <c r="S76" s="517"/>
    </row>
    <row r="77" spans="1:20" ht="22.35" customHeight="1" x14ac:dyDescent="0.2">
      <c r="A77" s="517"/>
      <c r="B77" s="517"/>
      <c r="C77" s="517"/>
      <c r="D77" s="517"/>
      <c r="E77" s="517"/>
      <c r="F77" s="517"/>
      <c r="G77" s="517"/>
      <c r="H77" s="517"/>
      <c r="I77" s="517"/>
      <c r="J77" s="517"/>
      <c r="K77" s="517"/>
      <c r="L77" s="517"/>
      <c r="M77" s="517"/>
      <c r="N77" s="517"/>
      <c r="O77" s="517"/>
      <c r="P77" s="517"/>
      <c r="Q77" s="517"/>
      <c r="R77" s="517"/>
      <c r="S77" s="517"/>
    </row>
    <row r="78" spans="1:20" ht="69.75" customHeight="1" x14ac:dyDescent="0.2"/>
    <row r="79" spans="1:20" ht="12.75" customHeight="1" x14ac:dyDescent="0.2">
      <c r="A79" s="518" t="s">
        <v>47</v>
      </c>
      <c r="B79" s="518"/>
      <c r="C79" s="518"/>
      <c r="D79" s="518"/>
      <c r="E79" s="518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</row>
    <row r="80" spans="1:20" ht="22.5" customHeight="1" x14ac:dyDescent="0.2">
      <c r="A80" s="58"/>
      <c r="B80" s="58"/>
      <c r="C80" s="58"/>
      <c r="D80" s="5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</row>
    <row r="81" spans="1:22" ht="12.75" customHeight="1" x14ac:dyDescent="0.2">
      <c r="A81" s="519" t="s">
        <v>48</v>
      </c>
      <c r="B81" s="519"/>
      <c r="C81" s="519"/>
      <c r="D81" s="519"/>
      <c r="E81" s="51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</row>
    <row r="83" spans="1:22" ht="18" customHeight="1" x14ac:dyDescent="0.2">
      <c r="A83" s="14" t="s">
        <v>105</v>
      </c>
      <c r="S83" s="11"/>
      <c r="T83" s="11" t="s">
        <v>51</v>
      </c>
    </row>
    <row r="84" spans="1:22" ht="26.25" customHeight="1" x14ac:dyDescent="0.2">
      <c r="A84" s="512" t="s">
        <v>35</v>
      </c>
      <c r="B84" s="512"/>
      <c r="C84" s="512" t="s">
        <v>251</v>
      </c>
      <c r="D84" s="512" t="s">
        <v>106</v>
      </c>
      <c r="E84" s="512" t="s">
        <v>107</v>
      </c>
      <c r="F84" s="512"/>
      <c r="G84" s="512"/>
      <c r="H84" s="512"/>
      <c r="I84" s="512"/>
      <c r="J84" s="512"/>
      <c r="K84" s="512"/>
      <c r="L84" s="512"/>
      <c r="M84" s="512"/>
      <c r="N84" s="512"/>
      <c r="O84" s="512" t="s">
        <v>39</v>
      </c>
      <c r="P84" s="512"/>
      <c r="Q84" s="512" t="s">
        <v>215</v>
      </c>
      <c r="R84" s="512" t="s">
        <v>214</v>
      </c>
      <c r="S84" s="512" t="s">
        <v>216</v>
      </c>
      <c r="T84" s="475" t="s">
        <v>183</v>
      </c>
    </row>
    <row r="85" spans="1:22" ht="26.25" customHeight="1" x14ac:dyDescent="0.2">
      <c r="A85" s="512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  <c r="N85" s="512"/>
      <c r="O85" s="512"/>
      <c r="P85" s="512"/>
      <c r="Q85" s="512"/>
      <c r="R85" s="512"/>
      <c r="S85" s="512"/>
      <c r="T85" s="475"/>
    </row>
    <row r="86" spans="1:22" ht="30" customHeight="1" x14ac:dyDescent="0.2">
      <c r="A86" s="503"/>
      <c r="B86" s="503"/>
      <c r="C86" s="185"/>
      <c r="D86" s="185"/>
      <c r="E86" s="502" t="s">
        <v>217</v>
      </c>
      <c r="F86" s="502"/>
      <c r="G86" s="502"/>
      <c r="H86" s="502"/>
      <c r="I86" s="502"/>
      <c r="J86" s="502"/>
      <c r="K86" s="502"/>
      <c r="L86" s="502"/>
      <c r="M86" s="502"/>
      <c r="N86" s="502"/>
      <c r="O86" s="503"/>
      <c r="P86" s="503"/>
      <c r="Q86" s="186"/>
      <c r="R86" s="341"/>
      <c r="S86" s="358"/>
      <c r="T86" s="190"/>
    </row>
    <row r="87" spans="1:22" ht="30" customHeight="1" x14ac:dyDescent="0.2">
      <c r="A87" s="503"/>
      <c r="B87" s="503"/>
      <c r="C87" s="185"/>
      <c r="D87" s="185"/>
      <c r="E87" s="502" t="s">
        <v>218</v>
      </c>
      <c r="F87" s="502"/>
      <c r="G87" s="502"/>
      <c r="H87" s="502"/>
      <c r="I87" s="502"/>
      <c r="J87" s="502"/>
      <c r="K87" s="502"/>
      <c r="L87" s="502"/>
      <c r="M87" s="502"/>
      <c r="N87" s="502"/>
      <c r="O87" s="503"/>
      <c r="P87" s="503"/>
      <c r="Q87" s="186"/>
      <c r="R87" s="341"/>
      <c r="S87" s="358"/>
      <c r="T87" s="190"/>
    </row>
    <row r="88" spans="1:22" ht="30" customHeight="1" x14ac:dyDescent="0.2">
      <c r="A88" s="503"/>
      <c r="B88" s="503"/>
      <c r="C88" s="185"/>
      <c r="D88" s="185"/>
      <c r="E88" s="502" t="s">
        <v>219</v>
      </c>
      <c r="F88" s="502"/>
      <c r="G88" s="502"/>
      <c r="H88" s="502"/>
      <c r="I88" s="502"/>
      <c r="J88" s="502"/>
      <c r="K88" s="502"/>
      <c r="L88" s="502"/>
      <c r="M88" s="502"/>
      <c r="N88" s="502"/>
      <c r="O88" s="503"/>
      <c r="P88" s="503"/>
      <c r="Q88" s="186"/>
      <c r="R88" s="341"/>
      <c r="S88" s="358"/>
      <c r="T88" s="190"/>
    </row>
    <row r="89" spans="1:22" ht="30" customHeight="1" x14ac:dyDescent="0.2">
      <c r="A89" s="503"/>
      <c r="B89" s="503"/>
      <c r="C89" s="185"/>
      <c r="D89" s="185"/>
      <c r="E89" s="502" t="s">
        <v>220</v>
      </c>
      <c r="F89" s="502"/>
      <c r="G89" s="502"/>
      <c r="H89" s="502"/>
      <c r="I89" s="502"/>
      <c r="J89" s="502"/>
      <c r="K89" s="502"/>
      <c r="L89" s="502"/>
      <c r="M89" s="502"/>
      <c r="N89" s="502"/>
      <c r="O89" s="503"/>
      <c r="P89" s="503"/>
      <c r="Q89" s="186"/>
      <c r="R89" s="341"/>
      <c r="S89" s="358"/>
      <c r="T89" s="190"/>
    </row>
    <row r="90" spans="1:22" ht="30" customHeight="1" x14ac:dyDescent="0.2">
      <c r="A90" s="503"/>
      <c r="B90" s="503"/>
      <c r="C90" s="185"/>
      <c r="D90" s="185"/>
      <c r="E90" s="502" t="s">
        <v>221</v>
      </c>
      <c r="F90" s="502"/>
      <c r="G90" s="502"/>
      <c r="H90" s="502"/>
      <c r="I90" s="502"/>
      <c r="J90" s="502"/>
      <c r="K90" s="502"/>
      <c r="L90" s="502"/>
      <c r="M90" s="502"/>
      <c r="N90" s="502"/>
      <c r="O90" s="503"/>
      <c r="P90" s="503"/>
      <c r="Q90" s="186"/>
      <c r="R90" s="341"/>
      <c r="S90" s="358"/>
      <c r="T90" s="190"/>
    </row>
    <row r="91" spans="1:22" ht="30" customHeight="1" x14ac:dyDescent="0.2">
      <c r="A91" s="503"/>
      <c r="B91" s="503"/>
      <c r="C91" s="185"/>
      <c r="D91" s="185"/>
      <c r="E91" s="502" t="s">
        <v>222</v>
      </c>
      <c r="F91" s="502"/>
      <c r="G91" s="502"/>
      <c r="H91" s="502"/>
      <c r="I91" s="502"/>
      <c r="J91" s="502"/>
      <c r="K91" s="502"/>
      <c r="L91" s="502"/>
      <c r="M91" s="502"/>
      <c r="N91" s="502"/>
      <c r="O91" s="503"/>
      <c r="P91" s="503"/>
      <c r="Q91" s="186"/>
      <c r="R91" s="341"/>
      <c r="S91" s="358"/>
      <c r="T91" s="190"/>
    </row>
    <row r="92" spans="1:22" ht="26.25" customHeight="1" x14ac:dyDescent="0.2">
      <c r="A92" s="514" t="s">
        <v>113</v>
      </c>
      <c r="B92" s="514"/>
      <c r="C92" s="514"/>
      <c r="D92" s="514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4"/>
      <c r="Q92" s="514"/>
      <c r="R92" s="514"/>
      <c r="S92" s="12">
        <f>SUM(S86:S91)</f>
        <v>0</v>
      </c>
      <c r="T92" s="12">
        <f>SUM(T86:T91)</f>
        <v>0</v>
      </c>
    </row>
    <row r="93" spans="1:22" ht="17.25" customHeight="1" x14ac:dyDescent="0.2">
      <c r="A93" s="513"/>
      <c r="B93" s="513"/>
      <c r="C93" s="513"/>
      <c r="D93" s="513"/>
      <c r="E93" s="513"/>
      <c r="F93" s="513"/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187"/>
      <c r="R93" s="187"/>
      <c r="S93" s="187"/>
      <c r="T93" s="187"/>
    </row>
    <row r="94" spans="1:22" ht="30" customHeight="1" x14ac:dyDescent="0.2">
      <c r="A94" s="18" t="s">
        <v>114</v>
      </c>
      <c r="R94" s="187"/>
      <c r="S94" s="187"/>
      <c r="T94" s="187"/>
    </row>
    <row r="95" spans="1:22" s="19" customFormat="1" ht="30" customHeight="1" x14ac:dyDescent="0.2">
      <c r="A95" s="516" t="s">
        <v>115</v>
      </c>
      <c r="B95" s="516"/>
      <c r="C95" s="516"/>
      <c r="D95" s="516"/>
      <c r="E95" s="510" t="s">
        <v>116</v>
      </c>
      <c r="F95" s="510" t="s">
        <v>117</v>
      </c>
      <c r="G95" s="510" t="s">
        <v>118</v>
      </c>
      <c r="H95" s="510" t="s">
        <v>119</v>
      </c>
      <c r="I95" s="510"/>
      <c r="J95" s="510"/>
      <c r="K95" s="510"/>
      <c r="L95" s="510"/>
      <c r="M95" s="510"/>
      <c r="N95" s="510" t="s">
        <v>120</v>
      </c>
      <c r="O95" s="510" t="s">
        <v>121</v>
      </c>
      <c r="P95" s="510"/>
      <c r="Q95" s="510"/>
      <c r="R95" s="511"/>
      <c r="S95" s="510" t="s">
        <v>122</v>
      </c>
      <c r="T95" s="510"/>
      <c r="U95" s="338"/>
      <c r="V95" s="338"/>
    </row>
    <row r="96" spans="1:22" s="19" customFormat="1" ht="30" customHeight="1" x14ac:dyDescent="0.2">
      <c r="A96" s="510" t="s">
        <v>123</v>
      </c>
      <c r="B96" s="510"/>
      <c r="C96" s="510" t="s">
        <v>124</v>
      </c>
      <c r="D96" s="510"/>
      <c r="E96" s="510"/>
      <c r="F96" s="510"/>
      <c r="G96" s="510"/>
      <c r="H96" s="510"/>
      <c r="I96" s="510"/>
      <c r="J96" s="510"/>
      <c r="K96" s="510"/>
      <c r="L96" s="510"/>
      <c r="M96" s="510"/>
      <c r="N96" s="510"/>
      <c r="O96" s="278" t="s">
        <v>125</v>
      </c>
      <c r="P96" s="510" t="s">
        <v>126</v>
      </c>
      <c r="Q96" s="510"/>
      <c r="R96" s="511"/>
      <c r="S96" s="278" t="s">
        <v>127</v>
      </c>
      <c r="T96" s="278" t="s">
        <v>128</v>
      </c>
      <c r="U96" s="338"/>
      <c r="V96" s="338"/>
    </row>
    <row r="97" spans="1:20" ht="30" customHeight="1" x14ac:dyDescent="0.2">
      <c r="A97" s="515"/>
      <c r="B97" s="515"/>
      <c r="C97" s="515"/>
      <c r="D97" s="515"/>
      <c r="E97" s="191"/>
      <c r="F97" s="191"/>
      <c r="G97" s="191"/>
      <c r="H97" s="505"/>
      <c r="I97" s="505"/>
      <c r="J97" s="505"/>
      <c r="K97" s="505"/>
      <c r="L97" s="505"/>
      <c r="M97" s="505"/>
      <c r="N97" s="191" t="s">
        <v>223</v>
      </c>
      <c r="O97" s="191"/>
      <c r="P97" s="505"/>
      <c r="Q97" s="505"/>
      <c r="R97" s="506"/>
      <c r="S97" s="192"/>
      <c r="T97" s="192"/>
    </row>
    <row r="98" spans="1:20" ht="30" customHeight="1" x14ac:dyDescent="0.2">
      <c r="A98" s="515"/>
      <c r="B98" s="515"/>
      <c r="C98" s="515"/>
      <c r="D98" s="515"/>
      <c r="E98" s="191"/>
      <c r="F98" s="191"/>
      <c r="G98" s="191"/>
      <c r="H98" s="505"/>
      <c r="I98" s="505"/>
      <c r="J98" s="505"/>
      <c r="K98" s="505"/>
      <c r="L98" s="505"/>
      <c r="M98" s="505"/>
      <c r="N98" s="191" t="s">
        <v>224</v>
      </c>
      <c r="O98" s="191"/>
      <c r="P98" s="505"/>
      <c r="Q98" s="505"/>
      <c r="R98" s="506"/>
      <c r="S98" s="192"/>
      <c r="T98" s="192"/>
    </row>
    <row r="99" spans="1:20" ht="30" customHeight="1" x14ac:dyDescent="0.2">
      <c r="A99" s="515"/>
      <c r="B99" s="515"/>
      <c r="C99" s="515"/>
      <c r="D99" s="515"/>
      <c r="E99" s="191"/>
      <c r="F99" s="191"/>
      <c r="G99" s="191"/>
      <c r="H99" s="505"/>
      <c r="I99" s="505"/>
      <c r="J99" s="505"/>
      <c r="K99" s="505"/>
      <c r="L99" s="505"/>
      <c r="M99" s="505"/>
      <c r="N99" s="191" t="s">
        <v>225</v>
      </c>
      <c r="O99" s="191"/>
      <c r="P99" s="505"/>
      <c r="Q99" s="505"/>
      <c r="R99" s="506"/>
      <c r="S99" s="192"/>
      <c r="T99" s="192"/>
    </row>
    <row r="100" spans="1:20" ht="30" customHeight="1" x14ac:dyDescent="0.2">
      <c r="A100" s="515"/>
      <c r="B100" s="515"/>
      <c r="C100" s="515"/>
      <c r="D100" s="515"/>
      <c r="E100" s="191"/>
      <c r="F100" s="191"/>
      <c r="G100" s="191"/>
      <c r="H100" s="505"/>
      <c r="I100" s="505"/>
      <c r="J100" s="505"/>
      <c r="K100" s="505"/>
      <c r="L100" s="505"/>
      <c r="M100" s="505"/>
      <c r="N100" s="191" t="s">
        <v>226</v>
      </c>
      <c r="O100" s="191"/>
      <c r="P100" s="505"/>
      <c r="Q100" s="505"/>
      <c r="R100" s="506"/>
      <c r="S100" s="192"/>
      <c r="T100" s="192"/>
    </row>
    <row r="101" spans="1:20" ht="30" customHeight="1" x14ac:dyDescent="0.2">
      <c r="A101" s="515"/>
      <c r="B101" s="515"/>
      <c r="C101" s="515"/>
      <c r="D101" s="515"/>
      <c r="E101" s="191"/>
      <c r="F101" s="191"/>
      <c r="G101" s="191"/>
      <c r="H101" s="505"/>
      <c r="I101" s="505"/>
      <c r="J101" s="505"/>
      <c r="K101" s="505"/>
      <c r="L101" s="505"/>
      <c r="M101" s="505"/>
      <c r="N101" s="191" t="s">
        <v>227</v>
      </c>
      <c r="O101" s="191"/>
      <c r="P101" s="505"/>
      <c r="Q101" s="505"/>
      <c r="R101" s="506"/>
      <c r="S101" s="192"/>
      <c r="T101" s="192"/>
    </row>
    <row r="102" spans="1:20" ht="30" customHeight="1" x14ac:dyDescent="0.2">
      <c r="A102" s="515"/>
      <c r="B102" s="515"/>
      <c r="C102" s="515"/>
      <c r="D102" s="515"/>
      <c r="E102" s="191"/>
      <c r="F102" s="191"/>
      <c r="G102" s="191"/>
      <c r="H102" s="505"/>
      <c r="I102" s="505"/>
      <c r="J102" s="505"/>
      <c r="K102" s="505"/>
      <c r="L102" s="505"/>
      <c r="M102" s="505"/>
      <c r="N102" s="191" t="s">
        <v>228</v>
      </c>
      <c r="O102" s="191"/>
      <c r="P102" s="505"/>
      <c r="Q102" s="505"/>
      <c r="R102" s="506"/>
      <c r="S102" s="192"/>
      <c r="T102" s="192"/>
    </row>
    <row r="103" spans="1:20" ht="21" customHeight="1" x14ac:dyDescent="0.2">
      <c r="A103" s="507" t="s">
        <v>193</v>
      </c>
      <c r="B103" s="507"/>
      <c r="C103" s="507"/>
      <c r="D103" s="507"/>
      <c r="E103" s="507"/>
      <c r="F103" s="507"/>
      <c r="G103" s="507"/>
      <c r="H103" s="507"/>
      <c r="I103" s="507"/>
      <c r="J103" s="507"/>
      <c r="K103" s="507"/>
      <c r="L103" s="507"/>
      <c r="M103" s="507"/>
      <c r="N103" s="507"/>
      <c r="O103" s="507"/>
      <c r="P103" s="507"/>
      <c r="Q103" s="507"/>
    </row>
    <row r="104" spans="1:20" ht="21" customHeight="1" x14ac:dyDescent="0.2">
      <c r="A104" s="20" t="s">
        <v>135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:20" ht="21" customHeight="1" x14ac:dyDescent="0.2">
      <c r="A105" s="507" t="s">
        <v>194</v>
      </c>
      <c r="B105" s="507"/>
      <c r="C105" s="507"/>
      <c r="D105" s="507"/>
      <c r="E105" s="507"/>
      <c r="F105" s="507"/>
      <c r="G105" s="507"/>
      <c r="H105" s="507"/>
      <c r="I105" s="507"/>
      <c r="J105" s="507"/>
      <c r="K105" s="507"/>
      <c r="L105" s="507"/>
      <c r="M105" s="507"/>
      <c r="N105" s="507"/>
      <c r="O105" s="507"/>
      <c r="P105" s="507"/>
      <c r="Q105" s="507"/>
      <c r="T105" s="21"/>
    </row>
    <row r="106" spans="1:20" ht="21" customHeight="1" x14ac:dyDescent="0.2">
      <c r="A106" s="507" t="s">
        <v>195</v>
      </c>
      <c r="B106" s="507"/>
      <c r="C106" s="507"/>
      <c r="D106" s="507"/>
      <c r="E106" s="507"/>
      <c r="F106" s="507"/>
      <c r="G106" s="507"/>
      <c r="H106" s="507"/>
      <c r="I106" s="507"/>
      <c r="J106" s="507"/>
      <c r="K106" s="507"/>
      <c r="L106" s="507"/>
      <c r="M106" s="507"/>
      <c r="N106" s="507"/>
      <c r="O106" s="507"/>
      <c r="P106" s="507"/>
      <c r="Q106" s="507"/>
      <c r="T106" s="21"/>
    </row>
    <row r="107" spans="1:20" ht="21" customHeight="1" x14ac:dyDescent="0.2">
      <c r="A107" s="507" t="s">
        <v>196</v>
      </c>
      <c r="B107" s="507"/>
      <c r="C107" s="507"/>
      <c r="D107" s="507"/>
      <c r="E107" s="507"/>
      <c r="F107" s="507"/>
      <c r="G107" s="507"/>
      <c r="H107" s="507"/>
      <c r="I107" s="507"/>
      <c r="J107" s="507"/>
      <c r="K107" s="507"/>
      <c r="L107" s="507"/>
      <c r="M107" s="507"/>
      <c r="N107" s="507"/>
      <c r="O107" s="507"/>
      <c r="P107" s="507"/>
      <c r="Q107" s="507"/>
    </row>
    <row r="108" spans="1:20" ht="21" customHeight="1" x14ac:dyDescent="0.2">
      <c r="A108" s="507" t="s">
        <v>197</v>
      </c>
      <c r="B108" s="507"/>
      <c r="C108" s="507"/>
      <c r="D108" s="507"/>
      <c r="E108" s="507"/>
      <c r="F108" s="507"/>
      <c r="G108" s="507"/>
      <c r="H108" s="507"/>
      <c r="I108" s="507"/>
      <c r="J108" s="507"/>
      <c r="K108" s="507"/>
      <c r="L108" s="507"/>
      <c r="M108" s="507"/>
      <c r="N108" s="507"/>
      <c r="O108" s="507"/>
      <c r="P108" s="507"/>
      <c r="Q108" s="507"/>
    </row>
    <row r="109" spans="1:20" ht="21" customHeight="1" x14ac:dyDescent="0.2">
      <c r="A109" s="507" t="s">
        <v>198</v>
      </c>
      <c r="B109" s="507"/>
      <c r="C109" s="507"/>
      <c r="D109" s="507"/>
      <c r="E109" s="507"/>
      <c r="F109" s="507"/>
      <c r="G109" s="507"/>
      <c r="H109" s="507"/>
      <c r="I109" s="507"/>
      <c r="J109" s="507"/>
      <c r="K109" s="507"/>
      <c r="L109" s="507"/>
      <c r="M109" s="507"/>
      <c r="N109" s="507"/>
      <c r="O109" s="507"/>
      <c r="P109" s="507"/>
      <c r="Q109" s="507"/>
    </row>
    <row r="110" spans="1:20" ht="21" customHeight="1" x14ac:dyDescent="0.2">
      <c r="A110" s="507" t="s">
        <v>199</v>
      </c>
      <c r="B110" s="507"/>
      <c r="C110" s="507"/>
      <c r="D110" s="507"/>
      <c r="E110" s="507"/>
      <c r="F110" s="507"/>
      <c r="G110" s="507"/>
      <c r="H110" s="507"/>
      <c r="I110" s="507"/>
      <c r="J110" s="507"/>
      <c r="K110" s="507"/>
      <c r="L110" s="507"/>
      <c r="M110" s="507"/>
      <c r="N110" s="507"/>
      <c r="O110" s="507"/>
      <c r="P110" s="507"/>
      <c r="Q110" s="507"/>
    </row>
    <row r="111" spans="1:20" ht="21" customHeight="1" x14ac:dyDescent="0.2">
      <c r="A111" s="507" t="s">
        <v>200</v>
      </c>
      <c r="B111" s="507"/>
      <c r="C111" s="507"/>
      <c r="D111" s="507"/>
      <c r="E111" s="507"/>
      <c r="F111" s="507"/>
      <c r="G111" s="507"/>
      <c r="H111" s="507"/>
      <c r="I111" s="507"/>
      <c r="J111" s="507"/>
      <c r="K111" s="507"/>
      <c r="L111" s="507"/>
      <c r="M111" s="507"/>
      <c r="N111" s="507"/>
      <c r="O111" s="507"/>
      <c r="P111" s="507"/>
      <c r="Q111" s="507"/>
    </row>
    <row r="112" spans="1:20" ht="21" customHeight="1" x14ac:dyDescent="0.2">
      <c r="A112" s="507" t="s">
        <v>201</v>
      </c>
      <c r="B112" s="507"/>
      <c r="C112" s="507"/>
      <c r="D112" s="507"/>
      <c r="E112" s="507"/>
      <c r="F112" s="507"/>
      <c r="G112" s="507"/>
      <c r="H112" s="507"/>
      <c r="I112" s="507"/>
      <c r="J112" s="507"/>
      <c r="K112" s="507"/>
      <c r="L112" s="507"/>
      <c r="M112" s="507"/>
      <c r="N112" s="507"/>
      <c r="O112" s="507"/>
      <c r="P112" s="507"/>
      <c r="Q112" s="507"/>
    </row>
    <row r="113" spans="1:20" ht="21" customHeight="1" x14ac:dyDescent="0.2">
      <c r="A113" s="517" t="s">
        <v>202</v>
      </c>
      <c r="B113" s="517"/>
      <c r="C113" s="517"/>
      <c r="D113" s="517"/>
      <c r="E113" s="517"/>
      <c r="F113" s="517"/>
      <c r="G113" s="517"/>
      <c r="H113" s="517"/>
      <c r="I113" s="517"/>
      <c r="J113" s="517"/>
      <c r="K113" s="517"/>
      <c r="L113" s="517"/>
      <c r="M113" s="517"/>
      <c r="N113" s="517"/>
      <c r="O113" s="517"/>
      <c r="P113" s="517"/>
      <c r="Q113" s="517"/>
      <c r="R113" s="517"/>
      <c r="S113" s="517"/>
    </row>
    <row r="114" spans="1:20" ht="22.35" customHeight="1" x14ac:dyDescent="0.2">
      <c r="A114" s="517"/>
      <c r="B114" s="517"/>
      <c r="C114" s="517"/>
      <c r="D114" s="517"/>
      <c r="E114" s="517"/>
      <c r="F114" s="517"/>
      <c r="G114" s="517"/>
      <c r="H114" s="517"/>
      <c r="I114" s="517"/>
      <c r="J114" s="517"/>
      <c r="K114" s="517"/>
      <c r="L114" s="517"/>
      <c r="M114" s="517"/>
      <c r="N114" s="517"/>
      <c r="O114" s="517"/>
      <c r="P114" s="517"/>
      <c r="Q114" s="517"/>
      <c r="R114" s="517"/>
      <c r="S114" s="517"/>
    </row>
    <row r="115" spans="1:20" ht="27" customHeight="1" x14ac:dyDescent="0.2"/>
    <row r="116" spans="1:20" ht="12.75" customHeight="1" x14ac:dyDescent="0.2">
      <c r="A116" s="518" t="s">
        <v>47</v>
      </c>
      <c r="B116" s="518"/>
      <c r="C116" s="518"/>
      <c r="D116" s="518"/>
      <c r="E116" s="518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</row>
    <row r="117" spans="1:20" ht="22.5" customHeight="1" x14ac:dyDescent="0.2">
      <c r="A117" s="58"/>
      <c r="B117" s="58"/>
      <c r="C117" s="58"/>
      <c r="D117" s="5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</row>
    <row r="118" spans="1:20" ht="12.75" customHeight="1" x14ac:dyDescent="0.2">
      <c r="A118" s="519" t="s">
        <v>48</v>
      </c>
      <c r="B118" s="519"/>
      <c r="C118" s="519"/>
      <c r="D118" s="519"/>
      <c r="E118" s="51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</row>
    <row r="122" spans="1:20" ht="18" customHeight="1" x14ac:dyDescent="0.2">
      <c r="A122" s="14" t="s">
        <v>191</v>
      </c>
      <c r="S122" s="11"/>
      <c r="T122" s="11" t="s">
        <v>63</v>
      </c>
    </row>
    <row r="123" spans="1:20" ht="26.25" customHeight="1" x14ac:dyDescent="0.2">
      <c r="A123" s="520" t="s">
        <v>35</v>
      </c>
      <c r="B123" s="520"/>
      <c r="C123" s="520" t="s">
        <v>251</v>
      </c>
      <c r="D123" s="520" t="s">
        <v>106</v>
      </c>
      <c r="E123" s="520" t="s">
        <v>107</v>
      </c>
      <c r="F123" s="520"/>
      <c r="G123" s="520"/>
      <c r="H123" s="520"/>
      <c r="I123" s="520"/>
      <c r="J123" s="520"/>
      <c r="K123" s="520"/>
      <c r="L123" s="520"/>
      <c r="M123" s="520"/>
      <c r="N123" s="520"/>
      <c r="O123" s="520" t="s">
        <v>39</v>
      </c>
      <c r="P123" s="520"/>
      <c r="Q123" s="520" t="s">
        <v>215</v>
      </c>
      <c r="R123" s="520" t="s">
        <v>214</v>
      </c>
      <c r="S123" s="520" t="s">
        <v>216</v>
      </c>
      <c r="T123" s="521" t="s">
        <v>183</v>
      </c>
    </row>
    <row r="124" spans="1:20" ht="26.25" customHeight="1" x14ac:dyDescent="0.2">
      <c r="A124" s="520"/>
      <c r="B124" s="520"/>
      <c r="C124" s="520"/>
      <c r="D124" s="520"/>
      <c r="E124" s="520"/>
      <c r="F124" s="520"/>
      <c r="G124" s="520"/>
      <c r="H124" s="520"/>
      <c r="I124" s="520"/>
      <c r="J124" s="520"/>
      <c r="K124" s="520"/>
      <c r="L124" s="520"/>
      <c r="M124" s="520"/>
      <c r="N124" s="520"/>
      <c r="O124" s="520"/>
      <c r="P124" s="520"/>
      <c r="Q124" s="520"/>
      <c r="R124" s="520"/>
      <c r="S124" s="520"/>
      <c r="T124" s="521"/>
    </row>
    <row r="125" spans="1:20" ht="30" customHeight="1" x14ac:dyDescent="0.2">
      <c r="A125" s="503"/>
      <c r="B125" s="503"/>
      <c r="C125" s="185"/>
      <c r="D125" s="185"/>
      <c r="E125" s="502" t="s">
        <v>217</v>
      </c>
      <c r="F125" s="502"/>
      <c r="G125" s="502"/>
      <c r="H125" s="502"/>
      <c r="I125" s="502"/>
      <c r="J125" s="502"/>
      <c r="K125" s="502"/>
      <c r="L125" s="502"/>
      <c r="M125" s="502"/>
      <c r="N125" s="502"/>
      <c r="O125" s="503"/>
      <c r="P125" s="503"/>
      <c r="Q125" s="186"/>
      <c r="R125" s="341"/>
      <c r="S125" s="297"/>
      <c r="T125" s="190"/>
    </row>
    <row r="126" spans="1:20" ht="30" customHeight="1" x14ac:dyDescent="0.2">
      <c r="A126" s="503"/>
      <c r="B126" s="503"/>
      <c r="C126" s="185"/>
      <c r="D126" s="185"/>
      <c r="E126" s="502" t="s">
        <v>218</v>
      </c>
      <c r="F126" s="502"/>
      <c r="G126" s="502"/>
      <c r="H126" s="502"/>
      <c r="I126" s="502"/>
      <c r="J126" s="502"/>
      <c r="K126" s="502"/>
      <c r="L126" s="502"/>
      <c r="M126" s="502"/>
      <c r="N126" s="502"/>
      <c r="O126" s="503"/>
      <c r="P126" s="503"/>
      <c r="Q126" s="186"/>
      <c r="R126" s="341"/>
      <c r="S126" s="297"/>
      <c r="T126" s="190"/>
    </row>
    <row r="127" spans="1:20" ht="30" customHeight="1" x14ac:dyDescent="0.2">
      <c r="A127" s="503"/>
      <c r="B127" s="503"/>
      <c r="C127" s="185"/>
      <c r="D127" s="185"/>
      <c r="E127" s="502" t="s">
        <v>219</v>
      </c>
      <c r="F127" s="502"/>
      <c r="G127" s="502"/>
      <c r="H127" s="502"/>
      <c r="I127" s="502"/>
      <c r="J127" s="502"/>
      <c r="K127" s="502"/>
      <c r="L127" s="502"/>
      <c r="M127" s="502"/>
      <c r="N127" s="502"/>
      <c r="O127" s="503"/>
      <c r="P127" s="503"/>
      <c r="Q127" s="186"/>
      <c r="R127" s="341"/>
      <c r="S127" s="297"/>
      <c r="T127" s="190"/>
    </row>
    <row r="128" spans="1:20" ht="30" customHeight="1" x14ac:dyDescent="0.2">
      <c r="A128" s="503"/>
      <c r="B128" s="503"/>
      <c r="C128" s="185"/>
      <c r="D128" s="185"/>
      <c r="E128" s="502" t="s">
        <v>220</v>
      </c>
      <c r="F128" s="502"/>
      <c r="G128" s="502"/>
      <c r="H128" s="502"/>
      <c r="I128" s="502"/>
      <c r="J128" s="502"/>
      <c r="K128" s="502"/>
      <c r="L128" s="502"/>
      <c r="M128" s="502"/>
      <c r="N128" s="502"/>
      <c r="O128" s="503"/>
      <c r="P128" s="503"/>
      <c r="Q128" s="186"/>
      <c r="R128" s="341"/>
      <c r="S128" s="297"/>
      <c r="T128" s="190"/>
    </row>
    <row r="129" spans="1:22" ht="30" customHeight="1" x14ac:dyDescent="0.2">
      <c r="A129" s="503"/>
      <c r="B129" s="503"/>
      <c r="C129" s="185"/>
      <c r="D129" s="185"/>
      <c r="E129" s="502" t="s">
        <v>221</v>
      </c>
      <c r="F129" s="502"/>
      <c r="G129" s="502"/>
      <c r="H129" s="502"/>
      <c r="I129" s="502"/>
      <c r="J129" s="502"/>
      <c r="K129" s="502"/>
      <c r="L129" s="502"/>
      <c r="M129" s="502"/>
      <c r="N129" s="502"/>
      <c r="O129" s="503"/>
      <c r="P129" s="503"/>
      <c r="Q129" s="186"/>
      <c r="R129" s="341"/>
      <c r="S129" s="297"/>
      <c r="T129" s="190"/>
    </row>
    <row r="130" spans="1:22" ht="30" customHeight="1" x14ac:dyDescent="0.2">
      <c r="A130" s="503"/>
      <c r="B130" s="503"/>
      <c r="C130" s="185"/>
      <c r="D130" s="185"/>
      <c r="E130" s="502" t="s">
        <v>222</v>
      </c>
      <c r="F130" s="502"/>
      <c r="G130" s="502"/>
      <c r="H130" s="502"/>
      <c r="I130" s="502"/>
      <c r="J130" s="502"/>
      <c r="K130" s="502"/>
      <c r="L130" s="502"/>
      <c r="M130" s="502"/>
      <c r="N130" s="502"/>
      <c r="O130" s="503"/>
      <c r="P130" s="503"/>
      <c r="Q130" s="186"/>
      <c r="R130" s="341"/>
      <c r="S130" s="297"/>
      <c r="T130" s="190"/>
    </row>
    <row r="131" spans="1:22" ht="26.25" customHeight="1" x14ac:dyDescent="0.2">
      <c r="A131" s="523" t="s">
        <v>113</v>
      </c>
      <c r="B131" s="523"/>
      <c r="C131" s="523"/>
      <c r="D131" s="523"/>
      <c r="E131" s="523"/>
      <c r="F131" s="523"/>
      <c r="G131" s="523"/>
      <c r="H131" s="523"/>
      <c r="I131" s="523"/>
      <c r="J131" s="523"/>
      <c r="K131" s="523"/>
      <c r="L131" s="523"/>
      <c r="M131" s="523"/>
      <c r="N131" s="523"/>
      <c r="O131" s="523"/>
      <c r="P131" s="523"/>
      <c r="Q131" s="523"/>
      <c r="R131" s="523"/>
      <c r="S131" s="296">
        <f>SUM(S125:S130)</f>
        <v>0</v>
      </c>
      <c r="T131" s="296">
        <f>SUM(T125:T130)</f>
        <v>0</v>
      </c>
    </row>
    <row r="132" spans="1:22" ht="17.25" customHeight="1" x14ac:dyDescent="0.2">
      <c r="A132" s="513"/>
      <c r="B132" s="513"/>
      <c r="C132" s="513"/>
      <c r="D132" s="513"/>
      <c r="E132" s="513"/>
      <c r="F132" s="513"/>
      <c r="G132" s="513"/>
      <c r="H132" s="513"/>
      <c r="I132" s="513"/>
      <c r="J132" s="513"/>
      <c r="K132" s="513"/>
      <c r="L132" s="513"/>
      <c r="M132" s="513"/>
      <c r="N132" s="513"/>
      <c r="O132" s="513"/>
      <c r="P132" s="513"/>
      <c r="Q132" s="187"/>
      <c r="R132" s="187"/>
      <c r="S132" s="187"/>
      <c r="T132" s="187"/>
    </row>
    <row r="133" spans="1:22" ht="30" customHeight="1" x14ac:dyDescent="0.2">
      <c r="A133" s="18" t="s">
        <v>114</v>
      </c>
      <c r="R133" s="187"/>
      <c r="S133" s="187"/>
      <c r="T133" s="187"/>
    </row>
    <row r="134" spans="1:22" s="19" customFormat="1" ht="30" customHeight="1" x14ac:dyDescent="0.2">
      <c r="A134" s="525" t="s">
        <v>115</v>
      </c>
      <c r="B134" s="525"/>
      <c r="C134" s="525"/>
      <c r="D134" s="525"/>
      <c r="E134" s="526" t="s">
        <v>116</v>
      </c>
      <c r="F134" s="526" t="s">
        <v>117</v>
      </c>
      <c r="G134" s="526" t="s">
        <v>118</v>
      </c>
      <c r="H134" s="526" t="s">
        <v>119</v>
      </c>
      <c r="I134" s="526"/>
      <c r="J134" s="526"/>
      <c r="K134" s="526"/>
      <c r="L134" s="526"/>
      <c r="M134" s="526"/>
      <c r="N134" s="526" t="s">
        <v>120</v>
      </c>
      <c r="O134" s="526" t="s">
        <v>121</v>
      </c>
      <c r="P134" s="526"/>
      <c r="Q134" s="526"/>
      <c r="R134" s="511"/>
      <c r="S134" s="526" t="s">
        <v>122</v>
      </c>
      <c r="T134" s="526"/>
      <c r="U134" s="338"/>
      <c r="V134" s="338"/>
    </row>
    <row r="135" spans="1:22" s="19" customFormat="1" ht="30" customHeight="1" x14ac:dyDescent="0.2">
      <c r="A135" s="526" t="s">
        <v>123</v>
      </c>
      <c r="B135" s="526"/>
      <c r="C135" s="526" t="s">
        <v>124</v>
      </c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279" t="s">
        <v>125</v>
      </c>
      <c r="P135" s="526" t="s">
        <v>126</v>
      </c>
      <c r="Q135" s="526"/>
      <c r="R135" s="511"/>
      <c r="S135" s="279" t="s">
        <v>127</v>
      </c>
      <c r="T135" s="279" t="s">
        <v>128</v>
      </c>
      <c r="U135" s="338"/>
      <c r="V135" s="338"/>
    </row>
    <row r="136" spans="1:22" ht="30" customHeight="1" x14ac:dyDescent="0.2">
      <c r="A136" s="515"/>
      <c r="B136" s="515"/>
      <c r="C136" s="515"/>
      <c r="D136" s="515"/>
      <c r="E136" s="191"/>
      <c r="F136" s="191"/>
      <c r="G136" s="191"/>
      <c r="H136" s="505"/>
      <c r="I136" s="505"/>
      <c r="J136" s="505"/>
      <c r="K136" s="505"/>
      <c r="L136" s="505"/>
      <c r="M136" s="505"/>
      <c r="N136" s="191" t="s">
        <v>223</v>
      </c>
      <c r="O136" s="191"/>
      <c r="P136" s="505"/>
      <c r="Q136" s="505"/>
      <c r="R136" s="506"/>
      <c r="S136" s="192"/>
      <c r="T136" s="192"/>
    </row>
    <row r="137" spans="1:22" ht="30" customHeight="1" x14ac:dyDescent="0.2">
      <c r="A137" s="515"/>
      <c r="B137" s="515"/>
      <c r="C137" s="515"/>
      <c r="D137" s="515"/>
      <c r="E137" s="191"/>
      <c r="F137" s="191"/>
      <c r="G137" s="191"/>
      <c r="H137" s="505"/>
      <c r="I137" s="505"/>
      <c r="J137" s="505"/>
      <c r="K137" s="505"/>
      <c r="L137" s="505"/>
      <c r="M137" s="505"/>
      <c r="N137" s="191" t="s">
        <v>224</v>
      </c>
      <c r="O137" s="191"/>
      <c r="P137" s="505"/>
      <c r="Q137" s="505"/>
      <c r="R137" s="506"/>
      <c r="S137" s="192"/>
      <c r="T137" s="192"/>
    </row>
    <row r="138" spans="1:22" ht="30" customHeight="1" x14ac:dyDescent="0.2">
      <c r="A138" s="515"/>
      <c r="B138" s="515"/>
      <c r="C138" s="515"/>
      <c r="D138" s="515"/>
      <c r="E138" s="191"/>
      <c r="F138" s="191"/>
      <c r="G138" s="191"/>
      <c r="H138" s="505"/>
      <c r="I138" s="505"/>
      <c r="J138" s="505"/>
      <c r="K138" s="505"/>
      <c r="L138" s="505"/>
      <c r="M138" s="505"/>
      <c r="N138" s="191" t="s">
        <v>225</v>
      </c>
      <c r="O138" s="191"/>
      <c r="P138" s="505"/>
      <c r="Q138" s="505"/>
      <c r="R138" s="506"/>
      <c r="S138" s="192"/>
      <c r="T138" s="192"/>
    </row>
    <row r="139" spans="1:22" ht="30" customHeight="1" x14ac:dyDescent="0.2">
      <c r="A139" s="515"/>
      <c r="B139" s="515"/>
      <c r="C139" s="515"/>
      <c r="D139" s="515"/>
      <c r="E139" s="191"/>
      <c r="F139" s="191"/>
      <c r="G139" s="191"/>
      <c r="H139" s="505"/>
      <c r="I139" s="505"/>
      <c r="J139" s="505"/>
      <c r="K139" s="505"/>
      <c r="L139" s="505"/>
      <c r="M139" s="505"/>
      <c r="N139" s="191" t="s">
        <v>226</v>
      </c>
      <c r="O139" s="191"/>
      <c r="P139" s="505"/>
      <c r="Q139" s="505"/>
      <c r="R139" s="506"/>
      <c r="S139" s="192"/>
      <c r="T139" s="192"/>
    </row>
    <row r="140" spans="1:22" ht="30" customHeight="1" x14ac:dyDescent="0.2">
      <c r="A140" s="515"/>
      <c r="B140" s="515"/>
      <c r="C140" s="515"/>
      <c r="D140" s="515"/>
      <c r="E140" s="191"/>
      <c r="F140" s="191"/>
      <c r="G140" s="191"/>
      <c r="H140" s="505"/>
      <c r="I140" s="505"/>
      <c r="J140" s="505"/>
      <c r="K140" s="505"/>
      <c r="L140" s="505"/>
      <c r="M140" s="505"/>
      <c r="N140" s="191" t="s">
        <v>227</v>
      </c>
      <c r="O140" s="191"/>
      <c r="P140" s="505"/>
      <c r="Q140" s="505"/>
      <c r="R140" s="506"/>
      <c r="S140" s="192"/>
      <c r="T140" s="192"/>
    </row>
    <row r="141" spans="1:22" ht="30" customHeight="1" x14ac:dyDescent="0.2">
      <c r="A141" s="515"/>
      <c r="B141" s="515"/>
      <c r="C141" s="515"/>
      <c r="D141" s="515"/>
      <c r="E141" s="191"/>
      <c r="F141" s="191"/>
      <c r="G141" s="191"/>
      <c r="H141" s="505"/>
      <c r="I141" s="505"/>
      <c r="J141" s="505"/>
      <c r="K141" s="505"/>
      <c r="L141" s="505"/>
      <c r="M141" s="505"/>
      <c r="N141" s="191" t="s">
        <v>228</v>
      </c>
      <c r="O141" s="191"/>
      <c r="P141" s="505"/>
      <c r="Q141" s="505"/>
      <c r="R141" s="506"/>
      <c r="S141" s="192"/>
      <c r="T141" s="192"/>
    </row>
    <row r="142" spans="1:22" ht="21" customHeight="1" x14ac:dyDescent="0.2">
      <c r="A142" s="507" t="s">
        <v>193</v>
      </c>
      <c r="B142" s="507"/>
      <c r="C142" s="507"/>
      <c r="D142" s="507"/>
      <c r="E142" s="507"/>
      <c r="F142" s="507"/>
      <c r="G142" s="507"/>
      <c r="H142" s="507"/>
      <c r="I142" s="507"/>
      <c r="J142" s="507"/>
      <c r="K142" s="507"/>
      <c r="L142" s="507"/>
      <c r="M142" s="507"/>
      <c r="N142" s="507"/>
      <c r="O142" s="507"/>
      <c r="P142" s="507"/>
      <c r="Q142" s="507"/>
    </row>
    <row r="143" spans="1:22" ht="21" customHeight="1" x14ac:dyDescent="0.2">
      <c r="A143" s="20" t="s">
        <v>135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</row>
    <row r="144" spans="1:22" ht="21" customHeight="1" x14ac:dyDescent="0.2">
      <c r="A144" s="507" t="s">
        <v>194</v>
      </c>
      <c r="B144" s="507"/>
      <c r="C144" s="507"/>
      <c r="D144" s="507"/>
      <c r="E144" s="507"/>
      <c r="F144" s="507"/>
      <c r="G144" s="507"/>
      <c r="H144" s="507"/>
      <c r="I144" s="507"/>
      <c r="J144" s="507"/>
      <c r="K144" s="507"/>
      <c r="L144" s="507"/>
      <c r="M144" s="507"/>
      <c r="N144" s="507"/>
      <c r="O144" s="507"/>
      <c r="P144" s="507"/>
      <c r="Q144" s="507"/>
      <c r="T144" s="21"/>
    </row>
    <row r="145" spans="1:20" ht="21" customHeight="1" x14ac:dyDescent="0.2">
      <c r="A145" s="507" t="s">
        <v>195</v>
      </c>
      <c r="B145" s="507"/>
      <c r="C145" s="507"/>
      <c r="D145" s="507"/>
      <c r="E145" s="507"/>
      <c r="F145" s="507"/>
      <c r="G145" s="507"/>
      <c r="H145" s="507"/>
      <c r="I145" s="507"/>
      <c r="J145" s="507"/>
      <c r="K145" s="507"/>
      <c r="L145" s="507"/>
      <c r="M145" s="507"/>
      <c r="N145" s="507"/>
      <c r="O145" s="507"/>
      <c r="P145" s="507"/>
      <c r="Q145" s="507"/>
      <c r="T145" s="21"/>
    </row>
    <row r="146" spans="1:20" ht="21" customHeight="1" x14ac:dyDescent="0.2">
      <c r="A146" s="507" t="s">
        <v>196</v>
      </c>
      <c r="B146" s="507"/>
      <c r="C146" s="507"/>
      <c r="D146" s="507"/>
      <c r="E146" s="507"/>
      <c r="F146" s="507"/>
      <c r="G146" s="507"/>
      <c r="H146" s="507"/>
      <c r="I146" s="507"/>
      <c r="J146" s="507"/>
      <c r="K146" s="507"/>
      <c r="L146" s="507"/>
      <c r="M146" s="507"/>
      <c r="N146" s="507"/>
      <c r="O146" s="507"/>
      <c r="P146" s="507"/>
      <c r="Q146" s="507"/>
    </row>
    <row r="147" spans="1:20" ht="21" customHeight="1" x14ac:dyDescent="0.2">
      <c r="A147" s="507" t="s">
        <v>197</v>
      </c>
      <c r="B147" s="507"/>
      <c r="C147" s="507"/>
      <c r="D147" s="507"/>
      <c r="E147" s="507"/>
      <c r="F147" s="507"/>
      <c r="G147" s="507"/>
      <c r="H147" s="507"/>
      <c r="I147" s="507"/>
      <c r="J147" s="507"/>
      <c r="K147" s="507"/>
      <c r="L147" s="507"/>
      <c r="M147" s="507"/>
      <c r="N147" s="507"/>
      <c r="O147" s="507"/>
      <c r="P147" s="507"/>
      <c r="Q147" s="507"/>
    </row>
    <row r="148" spans="1:20" ht="21" customHeight="1" x14ac:dyDescent="0.2">
      <c r="A148" s="507" t="s">
        <v>198</v>
      </c>
      <c r="B148" s="507"/>
      <c r="C148" s="507"/>
      <c r="D148" s="507"/>
      <c r="E148" s="507"/>
      <c r="F148" s="507"/>
      <c r="G148" s="507"/>
      <c r="H148" s="507"/>
      <c r="I148" s="507"/>
      <c r="J148" s="507"/>
      <c r="K148" s="507"/>
      <c r="L148" s="507"/>
      <c r="M148" s="507"/>
      <c r="N148" s="507"/>
      <c r="O148" s="507"/>
      <c r="P148" s="507"/>
      <c r="Q148" s="507"/>
    </row>
    <row r="149" spans="1:20" ht="21" customHeight="1" x14ac:dyDescent="0.2">
      <c r="A149" s="507" t="s">
        <v>199</v>
      </c>
      <c r="B149" s="507"/>
      <c r="C149" s="507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</row>
    <row r="150" spans="1:20" ht="21" customHeight="1" x14ac:dyDescent="0.2">
      <c r="A150" s="507" t="s">
        <v>200</v>
      </c>
      <c r="B150" s="507"/>
      <c r="C150" s="507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</row>
    <row r="151" spans="1:20" ht="21" customHeight="1" x14ac:dyDescent="0.2">
      <c r="A151" s="507" t="s">
        <v>201</v>
      </c>
      <c r="B151" s="507"/>
      <c r="C151" s="507"/>
      <c r="D151" s="507"/>
      <c r="E151" s="507"/>
      <c r="F151" s="507"/>
      <c r="G151" s="507"/>
      <c r="H151" s="507"/>
      <c r="I151" s="507"/>
      <c r="J151" s="507"/>
      <c r="K151" s="507"/>
      <c r="L151" s="507"/>
      <c r="M151" s="507"/>
      <c r="N151" s="507"/>
      <c r="O151" s="507"/>
      <c r="P151" s="507"/>
      <c r="Q151" s="507"/>
    </row>
    <row r="152" spans="1:20" ht="21" customHeight="1" x14ac:dyDescent="0.2">
      <c r="A152" s="517" t="s">
        <v>202</v>
      </c>
      <c r="B152" s="517"/>
      <c r="C152" s="517"/>
      <c r="D152" s="517"/>
      <c r="E152" s="517"/>
      <c r="F152" s="517"/>
      <c r="G152" s="517"/>
      <c r="H152" s="517"/>
      <c r="I152" s="517"/>
      <c r="J152" s="517"/>
      <c r="K152" s="517"/>
      <c r="L152" s="517"/>
      <c r="M152" s="517"/>
      <c r="N152" s="517"/>
      <c r="O152" s="517"/>
      <c r="P152" s="517"/>
      <c r="Q152" s="517"/>
      <c r="R152" s="517"/>
      <c r="S152" s="517"/>
    </row>
    <row r="153" spans="1:20" ht="22.35" customHeight="1" x14ac:dyDescent="0.2">
      <c r="A153" s="517"/>
      <c r="B153" s="517"/>
      <c r="C153" s="517"/>
      <c r="D153" s="517"/>
      <c r="E153" s="517"/>
      <c r="F153" s="517"/>
      <c r="G153" s="517"/>
      <c r="H153" s="517"/>
      <c r="I153" s="517"/>
      <c r="J153" s="517"/>
      <c r="K153" s="517"/>
      <c r="L153" s="517"/>
      <c r="M153" s="517"/>
      <c r="N153" s="517"/>
      <c r="O153" s="517"/>
      <c r="P153" s="517"/>
      <c r="Q153" s="517"/>
      <c r="R153" s="517"/>
      <c r="S153" s="517"/>
    </row>
    <row r="154" spans="1:20" ht="69.75" customHeight="1" x14ac:dyDescent="0.2"/>
    <row r="155" spans="1:20" ht="12.75" customHeight="1" x14ac:dyDescent="0.2">
      <c r="A155" s="518" t="s">
        <v>47</v>
      </c>
      <c r="B155" s="518"/>
      <c r="C155" s="518"/>
      <c r="D155" s="518"/>
      <c r="E155" s="518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</row>
    <row r="156" spans="1:20" ht="22.5" customHeight="1" x14ac:dyDescent="0.2">
      <c r="A156" s="58"/>
      <c r="B156" s="58"/>
      <c r="C156" s="58"/>
      <c r="D156" s="5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</row>
    <row r="157" spans="1:20" ht="12.75" customHeight="1" x14ac:dyDescent="0.2">
      <c r="A157" s="519" t="s">
        <v>48</v>
      </c>
      <c r="B157" s="519"/>
      <c r="C157" s="519"/>
      <c r="D157" s="519"/>
      <c r="E157" s="51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</row>
  </sheetData>
  <sheetProtection algorithmName="SHA-512" hashValue="EzyzZxFLP/QJdnYmmVSJe4x7G8o7u9dJOYzo3tRb/X4DJYzpuF4ZF55gGzVGQAeOP9Lzxh0SKsQE56w03XdMkA==" saltValue="dzfH6rRo7OXVg5VLpKil2Q==" spinCount="100000" sheet="1" objects="1" scenarios="1"/>
  <mergeCells count="308">
    <mergeCell ref="P140:R140"/>
    <mergeCell ref="P141:R141"/>
    <mergeCell ref="A142:Q142"/>
    <mergeCell ref="A144:Q144"/>
    <mergeCell ref="A145:Q145"/>
    <mergeCell ref="H137:M137"/>
    <mergeCell ref="C141:D141"/>
    <mergeCell ref="H141:M141"/>
    <mergeCell ref="A157:E157"/>
    <mergeCell ref="A148:Q148"/>
    <mergeCell ref="A149:Q149"/>
    <mergeCell ref="A150:Q150"/>
    <mergeCell ref="A151:Q151"/>
    <mergeCell ref="A152:S153"/>
    <mergeCell ref="A155:E155"/>
    <mergeCell ref="A146:Q146"/>
    <mergeCell ref="A140:B140"/>
    <mergeCell ref="C140:D140"/>
    <mergeCell ref="H140:M140"/>
    <mergeCell ref="A141:B141"/>
    <mergeCell ref="A147:Q147"/>
    <mergeCell ref="P136:R136"/>
    <mergeCell ref="P137:R137"/>
    <mergeCell ref="A138:B138"/>
    <mergeCell ref="C138:D138"/>
    <mergeCell ref="H138:M138"/>
    <mergeCell ref="A139:B139"/>
    <mergeCell ref="C139:D139"/>
    <mergeCell ref="O134:R134"/>
    <mergeCell ref="S134:T134"/>
    <mergeCell ref="P135:R135"/>
    <mergeCell ref="P138:R138"/>
    <mergeCell ref="P139:R139"/>
    <mergeCell ref="A136:B136"/>
    <mergeCell ref="C136:D136"/>
    <mergeCell ref="H136:M136"/>
    <mergeCell ref="A137:B137"/>
    <mergeCell ref="C137:D137"/>
    <mergeCell ref="H139:M139"/>
    <mergeCell ref="A131:R131"/>
    <mergeCell ref="A132:P132"/>
    <mergeCell ref="A134:D134"/>
    <mergeCell ref="E134:E135"/>
    <mergeCell ref="F134:F135"/>
    <mergeCell ref="G134:G135"/>
    <mergeCell ref="H134:M135"/>
    <mergeCell ref="N134:N135"/>
    <mergeCell ref="A135:B135"/>
    <mergeCell ref="C135:D135"/>
    <mergeCell ref="A126:B126"/>
    <mergeCell ref="A127:B127"/>
    <mergeCell ref="E126:N126"/>
    <mergeCell ref="A128:B128"/>
    <mergeCell ref="A129:B129"/>
    <mergeCell ref="A130:B130"/>
    <mergeCell ref="E129:N129"/>
    <mergeCell ref="A118:E118"/>
    <mergeCell ref="T123:T124"/>
    <mergeCell ref="A125:B125"/>
    <mergeCell ref="A123:B124"/>
    <mergeCell ref="C123:C124"/>
    <mergeCell ref="D123:D124"/>
    <mergeCell ref="E123:N124"/>
    <mergeCell ref="O123:P124"/>
    <mergeCell ref="Q123:Q124"/>
    <mergeCell ref="R123:R124"/>
    <mergeCell ref="O129:P129"/>
    <mergeCell ref="S123:S124"/>
    <mergeCell ref="E130:N130"/>
    <mergeCell ref="O130:P130"/>
    <mergeCell ref="A110:Q110"/>
    <mergeCell ref="A111:Q111"/>
    <mergeCell ref="A112:Q112"/>
    <mergeCell ref="A113:S114"/>
    <mergeCell ref="A116:E116"/>
    <mergeCell ref="A107:Q107"/>
    <mergeCell ref="A101:B101"/>
    <mergeCell ref="C101:D101"/>
    <mergeCell ref="H101:M101"/>
    <mergeCell ref="A102:B102"/>
    <mergeCell ref="A108:Q108"/>
    <mergeCell ref="P101:R101"/>
    <mergeCell ref="P102:R102"/>
    <mergeCell ref="A103:Q103"/>
    <mergeCell ref="A105:Q105"/>
    <mergeCell ref="A106:Q106"/>
    <mergeCell ref="C102:D102"/>
    <mergeCell ref="H102:M102"/>
    <mergeCell ref="A109:Q109"/>
    <mergeCell ref="P97:R97"/>
    <mergeCell ref="P98:R98"/>
    <mergeCell ref="A99:B99"/>
    <mergeCell ref="C99:D99"/>
    <mergeCell ref="H99:M99"/>
    <mergeCell ref="A100:B100"/>
    <mergeCell ref="C100:D100"/>
    <mergeCell ref="S95:T95"/>
    <mergeCell ref="P96:R96"/>
    <mergeCell ref="P99:R99"/>
    <mergeCell ref="P100:R100"/>
    <mergeCell ref="A97:B97"/>
    <mergeCell ref="C97:D97"/>
    <mergeCell ref="H97:M97"/>
    <mergeCell ref="A98:B98"/>
    <mergeCell ref="C98:D98"/>
    <mergeCell ref="H100:M100"/>
    <mergeCell ref="H98:M98"/>
    <mergeCell ref="A92:R92"/>
    <mergeCell ref="A93:P93"/>
    <mergeCell ref="A95:D95"/>
    <mergeCell ref="E95:E96"/>
    <mergeCell ref="F95:F96"/>
    <mergeCell ref="G95:G96"/>
    <mergeCell ref="H95:M96"/>
    <mergeCell ref="N95:N96"/>
    <mergeCell ref="A96:B96"/>
    <mergeCell ref="C96:D96"/>
    <mergeCell ref="O95:R95"/>
    <mergeCell ref="A87:B87"/>
    <mergeCell ref="A88:B88"/>
    <mergeCell ref="A89:B89"/>
    <mergeCell ref="A90:B90"/>
    <mergeCell ref="E89:N89"/>
    <mergeCell ref="A91:B91"/>
    <mergeCell ref="A79:E79"/>
    <mergeCell ref="A81:E81"/>
    <mergeCell ref="T84:T85"/>
    <mergeCell ref="A86:B86"/>
    <mergeCell ref="A84:B85"/>
    <mergeCell ref="C84:C85"/>
    <mergeCell ref="D84:D85"/>
    <mergeCell ref="E84:N85"/>
    <mergeCell ref="O84:P85"/>
    <mergeCell ref="Q84:Q85"/>
    <mergeCell ref="R84:R85"/>
    <mergeCell ref="S84:S85"/>
    <mergeCell ref="E91:N91"/>
    <mergeCell ref="O91:P91"/>
    <mergeCell ref="E86:N86"/>
    <mergeCell ref="O86:P86"/>
    <mergeCell ref="E87:N87"/>
    <mergeCell ref="O87:P87"/>
    <mergeCell ref="A74:Q74"/>
    <mergeCell ref="A75:Q75"/>
    <mergeCell ref="A76:S77"/>
    <mergeCell ref="P64:R64"/>
    <mergeCell ref="P65:R65"/>
    <mergeCell ref="A66:Q66"/>
    <mergeCell ref="A68:Q68"/>
    <mergeCell ref="A69:Q69"/>
    <mergeCell ref="A70:Q70"/>
    <mergeCell ref="A64:B64"/>
    <mergeCell ref="C64:D64"/>
    <mergeCell ref="H64:M64"/>
    <mergeCell ref="A65:B65"/>
    <mergeCell ref="C65:D65"/>
    <mergeCell ref="H65:M65"/>
    <mergeCell ref="A62:B62"/>
    <mergeCell ref="C62:D62"/>
    <mergeCell ref="H62:M62"/>
    <mergeCell ref="A63:B63"/>
    <mergeCell ref="C63:D63"/>
    <mergeCell ref="H63:M63"/>
    <mergeCell ref="P62:R62"/>
    <mergeCell ref="P63:R63"/>
    <mergeCell ref="A60:B60"/>
    <mergeCell ref="C60:D60"/>
    <mergeCell ref="H60:M60"/>
    <mergeCell ref="A61:B61"/>
    <mergeCell ref="C61:D61"/>
    <mergeCell ref="H61:M61"/>
    <mergeCell ref="S58:T58"/>
    <mergeCell ref="A59:B59"/>
    <mergeCell ref="C59:D59"/>
    <mergeCell ref="O58:R58"/>
    <mergeCell ref="P59:R59"/>
    <mergeCell ref="A52:B52"/>
    <mergeCell ref="A53:B53"/>
    <mergeCell ref="A54:B54"/>
    <mergeCell ref="A55:R55"/>
    <mergeCell ref="A56:P56"/>
    <mergeCell ref="A58:D58"/>
    <mergeCell ref="E58:E59"/>
    <mergeCell ref="F58:F59"/>
    <mergeCell ref="G58:G59"/>
    <mergeCell ref="H58:M59"/>
    <mergeCell ref="T47:T48"/>
    <mergeCell ref="A49:B49"/>
    <mergeCell ref="S47:S48"/>
    <mergeCell ref="A50:B50"/>
    <mergeCell ref="A51:B51"/>
    <mergeCell ref="E51:N51"/>
    <mergeCell ref="E49:N49"/>
    <mergeCell ref="O49:P49"/>
    <mergeCell ref="O51:P51"/>
    <mergeCell ref="E50:N50"/>
    <mergeCell ref="O50:P50"/>
    <mergeCell ref="A35:Q35"/>
    <mergeCell ref="A36:Q36"/>
    <mergeCell ref="A37:S38"/>
    <mergeCell ref="A40:E40"/>
    <mergeCell ref="A42:E42"/>
    <mergeCell ref="A47:B48"/>
    <mergeCell ref="C47:C48"/>
    <mergeCell ref="D47:D48"/>
    <mergeCell ref="Q47:Q48"/>
    <mergeCell ref="R47:R48"/>
    <mergeCell ref="E47:N48"/>
    <mergeCell ref="O47:P48"/>
    <mergeCell ref="A29:Q29"/>
    <mergeCell ref="A30:Q30"/>
    <mergeCell ref="A31:Q31"/>
    <mergeCell ref="A32:Q32"/>
    <mergeCell ref="A33:Q33"/>
    <mergeCell ref="A34:Q34"/>
    <mergeCell ref="A26:B26"/>
    <mergeCell ref="C26:D26"/>
    <mergeCell ref="H26:M26"/>
    <mergeCell ref="A27:Q27"/>
    <mergeCell ref="A28:S28"/>
    <mergeCell ref="P26:R26"/>
    <mergeCell ref="P22:R22"/>
    <mergeCell ref="P23:R23"/>
    <mergeCell ref="A24:B24"/>
    <mergeCell ref="C24:D24"/>
    <mergeCell ref="H24:M24"/>
    <mergeCell ref="A25:B25"/>
    <mergeCell ref="C25:D25"/>
    <mergeCell ref="H25:M25"/>
    <mergeCell ref="P24:R24"/>
    <mergeCell ref="P25:R25"/>
    <mergeCell ref="A22:B22"/>
    <mergeCell ref="C22:D22"/>
    <mergeCell ref="H22:M22"/>
    <mergeCell ref="A23:B23"/>
    <mergeCell ref="C23:D23"/>
    <mergeCell ref="H23:M23"/>
    <mergeCell ref="S19:T19"/>
    <mergeCell ref="A20:B20"/>
    <mergeCell ref="C20:D20"/>
    <mergeCell ref="A21:B21"/>
    <mergeCell ref="C21:D21"/>
    <mergeCell ref="H21:M21"/>
    <mergeCell ref="A19:D19"/>
    <mergeCell ref="E19:E20"/>
    <mergeCell ref="F19:F20"/>
    <mergeCell ref="G19:G20"/>
    <mergeCell ref="H19:M20"/>
    <mergeCell ref="N19:N20"/>
    <mergeCell ref="O14:P14"/>
    <mergeCell ref="A15:B15"/>
    <mergeCell ref="O15:P15"/>
    <mergeCell ref="T8:T9"/>
    <mergeCell ref="A10:B10"/>
    <mergeCell ref="O10:P10"/>
    <mergeCell ref="A11:B11"/>
    <mergeCell ref="O11:P11"/>
    <mergeCell ref="A12:B12"/>
    <mergeCell ref="O12:P12"/>
    <mergeCell ref="S8:S9"/>
    <mergeCell ref="A3:T3"/>
    <mergeCell ref="A2:T2"/>
    <mergeCell ref="A1:T1"/>
    <mergeCell ref="O19:R19"/>
    <mergeCell ref="P20:R20"/>
    <mergeCell ref="P21:R21"/>
    <mergeCell ref="A8:B9"/>
    <mergeCell ref="C8:C9"/>
    <mergeCell ref="D8:D9"/>
    <mergeCell ref="O8:P9"/>
    <mergeCell ref="A17:P17"/>
    <mergeCell ref="E15:N15"/>
    <mergeCell ref="E14:N14"/>
    <mergeCell ref="E13:N13"/>
    <mergeCell ref="E8:N9"/>
    <mergeCell ref="Q8:Q9"/>
    <mergeCell ref="R8:R9"/>
    <mergeCell ref="E11:N11"/>
    <mergeCell ref="E10:N10"/>
    <mergeCell ref="A16:R16"/>
    <mergeCell ref="E12:N12"/>
    <mergeCell ref="A13:B13"/>
    <mergeCell ref="O13:P13"/>
    <mergeCell ref="A14:B14"/>
    <mergeCell ref="E88:N88"/>
    <mergeCell ref="O88:P88"/>
    <mergeCell ref="O128:P128"/>
    <mergeCell ref="E52:N52"/>
    <mergeCell ref="O52:P52"/>
    <mergeCell ref="E53:N53"/>
    <mergeCell ref="O53:P53"/>
    <mergeCell ref="E54:N54"/>
    <mergeCell ref="O54:P54"/>
    <mergeCell ref="O89:P89"/>
    <mergeCell ref="E90:N90"/>
    <mergeCell ref="O90:P90"/>
    <mergeCell ref="E125:N125"/>
    <mergeCell ref="O125:P125"/>
    <mergeCell ref="O126:P126"/>
    <mergeCell ref="E127:N127"/>
    <mergeCell ref="O127:P127"/>
    <mergeCell ref="E128:N128"/>
    <mergeCell ref="N58:N59"/>
    <mergeCell ref="P60:R60"/>
    <mergeCell ref="P61:R61"/>
    <mergeCell ref="A71:Q71"/>
    <mergeCell ref="A72:Q72"/>
    <mergeCell ref="A73:Q73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5" firstPageNumber="0" orientation="landscape" horizontalDpi="300" verticalDpi="300" r:id="rId1"/>
  <headerFooter alignWithMargins="0"/>
  <rowBreaks count="3" manualBreakCount="3">
    <brk id="42" max="16383" man="1"/>
    <brk id="81" max="16383" man="1"/>
    <brk id="11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U187"/>
  <sheetViews>
    <sheetView view="pageBreakPreview" zoomScale="85" zoomScaleNormal="70" zoomScaleSheetLayoutView="85" workbookViewId="0">
      <pane xSplit="2" ySplit="8" topLeftCell="C178" activePane="bottomRight" state="frozen"/>
      <selection pane="topRight" activeCell="C1" sqref="C1"/>
      <selection pane="bottomLeft" activeCell="A9" sqref="A9"/>
      <selection pane="bottomRight" activeCell="I194" sqref="I194"/>
    </sheetView>
  </sheetViews>
  <sheetFormatPr defaultColWidth="11.5703125" defaultRowHeight="12.75" customHeight="1" x14ac:dyDescent="0.2"/>
  <cols>
    <col min="1" max="1" width="13.85546875" style="6" customWidth="1"/>
    <col min="2" max="2" width="20.5703125" style="31" customWidth="1"/>
    <col min="3" max="3" width="19" style="6" customWidth="1"/>
    <col min="4" max="6" width="17.140625" style="6" customWidth="1"/>
    <col min="7" max="7" width="17.140625" style="22" customWidth="1"/>
    <col min="8" max="15" width="17.140625" style="6" customWidth="1"/>
    <col min="16" max="16" width="19" style="6" customWidth="1"/>
    <col min="17" max="17" width="18.5703125" style="6" customWidth="1"/>
    <col min="18" max="19" width="10.28515625" style="6" customWidth="1"/>
    <col min="20" max="20" width="12.85546875" style="22" customWidth="1"/>
    <col min="21" max="21" width="10.28515625" style="23" customWidth="1"/>
    <col min="22" max="16384" width="11.5703125" style="6"/>
  </cols>
  <sheetData>
    <row r="1" spans="1:21" ht="24" customHeight="1" x14ac:dyDescent="0.2">
      <c r="A1" s="538" t="s">
        <v>0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</row>
    <row r="2" spans="1:21" ht="24" customHeight="1" x14ac:dyDescent="0.2">
      <c r="A2" s="538" t="s">
        <v>136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</row>
    <row r="3" spans="1:21" ht="24" customHeight="1" x14ac:dyDescent="0.2">
      <c r="A3" s="508" t="s">
        <v>240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398"/>
      <c r="S3" s="398"/>
      <c r="T3" s="393"/>
    </row>
    <row r="4" spans="1:21" ht="12.75" customHeight="1" x14ac:dyDescent="0.2">
      <c r="A4" s="536"/>
      <c r="B4" s="536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24"/>
    </row>
    <row r="5" spans="1:21" ht="12.75" customHeight="1" x14ac:dyDescent="0.2">
      <c r="A5" s="536"/>
      <c r="B5" s="536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24"/>
      <c r="T5" s="6"/>
      <c r="U5" s="25"/>
    </row>
    <row r="6" spans="1:21" ht="12.75" customHeight="1" x14ac:dyDescent="0.2">
      <c r="A6" s="536"/>
      <c r="B6" s="536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24"/>
      <c r="T6" s="6"/>
      <c r="U6" s="25"/>
    </row>
    <row r="7" spans="1:21" ht="24.95" customHeight="1" x14ac:dyDescent="0.2">
      <c r="A7" s="528" t="s">
        <v>137</v>
      </c>
      <c r="B7" s="528"/>
      <c r="C7" s="539" t="s">
        <v>138</v>
      </c>
      <c r="D7" s="540" t="s">
        <v>139</v>
      </c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28" t="s">
        <v>4</v>
      </c>
      <c r="Q7" s="535" t="s">
        <v>140</v>
      </c>
      <c r="T7" s="6"/>
      <c r="U7" s="25"/>
    </row>
    <row r="8" spans="1:21" s="26" customFormat="1" ht="18" customHeight="1" x14ac:dyDescent="0.2">
      <c r="A8" s="528"/>
      <c r="B8" s="528"/>
      <c r="C8" s="539"/>
      <c r="D8" s="402" t="s">
        <v>141</v>
      </c>
      <c r="E8" s="402" t="s">
        <v>142</v>
      </c>
      <c r="F8" s="402" t="s">
        <v>143</v>
      </c>
      <c r="G8" s="402" t="s">
        <v>144</v>
      </c>
      <c r="H8" s="402" t="s">
        <v>145</v>
      </c>
      <c r="I8" s="402" t="s">
        <v>146</v>
      </c>
      <c r="J8" s="402" t="s">
        <v>147</v>
      </c>
      <c r="K8" s="402" t="s">
        <v>148</v>
      </c>
      <c r="L8" s="402" t="s">
        <v>149</v>
      </c>
      <c r="M8" s="402" t="s">
        <v>150</v>
      </c>
      <c r="N8" s="402" t="s">
        <v>151</v>
      </c>
      <c r="O8" s="402" t="s">
        <v>152</v>
      </c>
      <c r="P8" s="528"/>
      <c r="Q8" s="535"/>
      <c r="U8" s="27"/>
    </row>
    <row r="9" spans="1:21" ht="64.5" customHeight="1" x14ac:dyDescent="0.2">
      <c r="A9" s="281" t="s">
        <v>153</v>
      </c>
      <c r="B9" s="282" t="s">
        <v>154</v>
      </c>
      <c r="C9" s="28">
        <f>'Quadro Resumo'!D14</f>
        <v>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>
        <f t="shared" ref="P9:P22" si="0">SUM(D9:O9)</f>
        <v>0</v>
      </c>
      <c r="Q9" s="280">
        <f t="shared" ref="Q9:Q22" si="1">C9-P9</f>
        <v>0</v>
      </c>
      <c r="T9" s="6"/>
      <c r="U9" s="25"/>
    </row>
    <row r="10" spans="1:21" ht="64.5" customHeight="1" x14ac:dyDescent="0.2">
      <c r="A10" s="281" t="s">
        <v>155</v>
      </c>
      <c r="B10" s="282" t="s">
        <v>156</v>
      </c>
      <c r="C10" s="28">
        <f>'Quadro Resumo'!D15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>
        <f t="shared" si="0"/>
        <v>0</v>
      </c>
      <c r="Q10" s="280">
        <f t="shared" si="1"/>
        <v>0</v>
      </c>
      <c r="T10" s="6"/>
      <c r="U10" s="25"/>
    </row>
    <row r="11" spans="1:21" ht="64.5" customHeight="1" x14ac:dyDescent="0.2">
      <c r="A11" s="281" t="s">
        <v>157</v>
      </c>
      <c r="B11" s="282" t="s">
        <v>158</v>
      </c>
      <c r="C11" s="28">
        <f>'Quadro Resumo'!D16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>
        <f t="shared" si="0"/>
        <v>0</v>
      </c>
      <c r="Q11" s="280">
        <f t="shared" si="1"/>
        <v>0</v>
      </c>
      <c r="T11" s="6"/>
      <c r="U11" s="25"/>
    </row>
    <row r="12" spans="1:21" ht="64.5" customHeight="1" x14ac:dyDescent="0.2">
      <c r="A12" s="281" t="s">
        <v>159</v>
      </c>
      <c r="B12" s="282" t="s">
        <v>160</v>
      </c>
      <c r="C12" s="28">
        <f>'Quadro Resumo'!D17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>
        <f t="shared" si="0"/>
        <v>0</v>
      </c>
      <c r="Q12" s="280">
        <f t="shared" si="1"/>
        <v>0</v>
      </c>
      <c r="T12" s="6"/>
      <c r="U12" s="25"/>
    </row>
    <row r="13" spans="1:21" ht="64.5" customHeight="1" x14ac:dyDescent="0.2">
      <c r="A13" s="281" t="s">
        <v>159</v>
      </c>
      <c r="B13" s="282" t="s">
        <v>161</v>
      </c>
      <c r="C13" s="28">
        <f>'Quadro Resumo'!D18</f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>
        <f t="shared" si="0"/>
        <v>0</v>
      </c>
      <c r="Q13" s="280">
        <f t="shared" si="1"/>
        <v>0</v>
      </c>
      <c r="T13" s="6"/>
      <c r="U13" s="25"/>
    </row>
    <row r="14" spans="1:21" ht="64.5" customHeight="1" x14ac:dyDescent="0.2">
      <c r="A14" s="281" t="s">
        <v>162</v>
      </c>
      <c r="B14" s="282" t="s">
        <v>163</v>
      </c>
      <c r="C14" s="28">
        <f>'Quadro Resumo'!D19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>
        <f t="shared" si="0"/>
        <v>0</v>
      </c>
      <c r="Q14" s="280">
        <f t="shared" si="1"/>
        <v>0</v>
      </c>
      <c r="T14" s="6"/>
      <c r="U14" s="25"/>
    </row>
    <row r="15" spans="1:21" ht="64.5" customHeight="1" x14ac:dyDescent="0.2">
      <c r="A15" s="281" t="s">
        <v>184</v>
      </c>
      <c r="B15" s="282" t="s">
        <v>192</v>
      </c>
      <c r="C15" s="28">
        <f>'Quadro Resumo'!D20</f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>
        <f t="shared" si="0"/>
        <v>0</v>
      </c>
      <c r="Q15" s="280">
        <f t="shared" si="1"/>
        <v>0</v>
      </c>
      <c r="T15" s="6"/>
      <c r="U15" s="25"/>
    </row>
    <row r="16" spans="1:21" ht="64.5" customHeight="1" x14ac:dyDescent="0.2">
      <c r="A16" s="527" t="s">
        <v>164</v>
      </c>
      <c r="B16" s="282" t="s">
        <v>165</v>
      </c>
      <c r="C16" s="28">
        <f>'Quadro Resumo'!D21</f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>
        <f t="shared" si="0"/>
        <v>0</v>
      </c>
      <c r="Q16" s="280">
        <f t="shared" si="1"/>
        <v>0</v>
      </c>
      <c r="T16" s="6"/>
      <c r="U16" s="25"/>
    </row>
    <row r="17" spans="1:21" ht="64.5" customHeight="1" x14ac:dyDescent="0.2">
      <c r="A17" s="527"/>
      <c r="B17" s="282" t="s">
        <v>166</v>
      </c>
      <c r="C17" s="28">
        <f>'Quadro Resumo'!D22</f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>
        <f t="shared" si="0"/>
        <v>0</v>
      </c>
      <c r="Q17" s="280">
        <f t="shared" si="1"/>
        <v>0</v>
      </c>
      <c r="T17" s="6"/>
      <c r="U17" s="25"/>
    </row>
    <row r="18" spans="1:21" ht="64.5" customHeight="1" x14ac:dyDescent="0.2">
      <c r="A18" s="281" t="s">
        <v>167</v>
      </c>
      <c r="B18" s="282" t="s">
        <v>168</v>
      </c>
      <c r="C18" s="28">
        <f>'Quadro Resumo'!D23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>
        <f t="shared" si="0"/>
        <v>0</v>
      </c>
      <c r="Q18" s="280">
        <f t="shared" si="1"/>
        <v>0</v>
      </c>
      <c r="T18" s="6"/>
      <c r="U18" s="25"/>
    </row>
    <row r="19" spans="1:21" ht="64.5" customHeight="1" x14ac:dyDescent="0.2">
      <c r="A19" s="388" t="s">
        <v>232</v>
      </c>
      <c r="B19" s="282" t="s">
        <v>233</v>
      </c>
      <c r="C19" s="28">
        <f>'Quadro Resumo'!D24</f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 t="shared" si="0"/>
        <v>0</v>
      </c>
      <c r="Q19" s="280">
        <f t="shared" si="1"/>
        <v>0</v>
      </c>
      <c r="T19" s="6"/>
      <c r="U19" s="25"/>
    </row>
    <row r="20" spans="1:21" ht="64.5" customHeight="1" x14ac:dyDescent="0.2">
      <c r="A20" s="281" t="s">
        <v>169</v>
      </c>
      <c r="B20" s="282" t="s">
        <v>170</v>
      </c>
      <c r="C20" s="28">
        <f>'Quadro Resumo'!D26</f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>
        <f t="shared" si="0"/>
        <v>0</v>
      </c>
      <c r="Q20" s="280">
        <f t="shared" si="1"/>
        <v>0</v>
      </c>
      <c r="T20" s="6"/>
      <c r="U20" s="25"/>
    </row>
    <row r="21" spans="1:21" ht="64.5" customHeight="1" x14ac:dyDescent="0.2">
      <c r="A21" s="281" t="s">
        <v>169</v>
      </c>
      <c r="B21" s="282" t="s">
        <v>171</v>
      </c>
      <c r="C21" s="28">
        <f>'Quadro Resumo'!D27</f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>
        <f t="shared" si="0"/>
        <v>0</v>
      </c>
      <c r="Q21" s="280">
        <f t="shared" si="1"/>
        <v>0</v>
      </c>
      <c r="T21" s="6"/>
      <c r="U21" s="25"/>
    </row>
    <row r="22" spans="1:21" ht="64.5" customHeight="1" x14ac:dyDescent="0.2">
      <c r="A22" s="281" t="s">
        <v>172</v>
      </c>
      <c r="B22" s="282" t="s">
        <v>173</v>
      </c>
      <c r="C22" s="28">
        <f>'Quadro Resumo'!D28</f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>
        <f t="shared" si="0"/>
        <v>0</v>
      </c>
      <c r="Q22" s="280">
        <f t="shared" si="1"/>
        <v>0</v>
      </c>
      <c r="T22" s="6"/>
      <c r="U22" s="25"/>
    </row>
    <row r="23" spans="1:21" ht="15.75" customHeight="1" x14ac:dyDescent="0.2">
      <c r="A23" s="283"/>
      <c r="B23" s="284"/>
      <c r="C23" s="284"/>
      <c r="D23" s="31"/>
      <c r="E23" s="31"/>
      <c r="F23" s="31"/>
      <c r="G23" s="32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21" ht="26.25" customHeight="1" x14ac:dyDescent="0.2">
      <c r="A24" s="528" t="s">
        <v>174</v>
      </c>
      <c r="B24" s="528"/>
      <c r="C24" s="28">
        <f>SUM(C9:C22)</f>
        <v>0</v>
      </c>
      <c r="D24" s="28">
        <f t="shared" ref="D24:Q24" si="2">SUM(D9:D22)</f>
        <v>0</v>
      </c>
      <c r="E24" s="28">
        <f t="shared" si="2"/>
        <v>0</v>
      </c>
      <c r="F24" s="28">
        <f t="shared" si="2"/>
        <v>0</v>
      </c>
      <c r="G24" s="28">
        <f t="shared" si="2"/>
        <v>0</v>
      </c>
      <c r="H24" s="28">
        <f t="shared" si="2"/>
        <v>0</v>
      </c>
      <c r="I24" s="28">
        <f t="shared" si="2"/>
        <v>0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  <c r="O24" s="28">
        <f t="shared" si="2"/>
        <v>0</v>
      </c>
      <c r="P24" s="28">
        <f t="shared" si="2"/>
        <v>0</v>
      </c>
      <c r="Q24" s="28">
        <f t="shared" si="2"/>
        <v>0</v>
      </c>
      <c r="T24" s="6"/>
      <c r="U24" s="25"/>
    </row>
    <row r="25" spans="1:21" ht="28.5" customHeight="1" x14ac:dyDescent="0.2">
      <c r="A25" s="529" t="s">
        <v>175</v>
      </c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</row>
    <row r="26" spans="1:21" ht="18" customHeight="1" x14ac:dyDescent="0.2">
      <c r="A26" s="33" t="s">
        <v>176</v>
      </c>
    </row>
    <row r="27" spans="1:21" ht="72.75" customHeight="1" x14ac:dyDescent="0.2"/>
    <row r="28" spans="1:21" ht="14.85" customHeight="1" x14ac:dyDescent="0.2">
      <c r="A28" s="530" t="s">
        <v>47</v>
      </c>
      <c r="B28" s="530"/>
      <c r="C28" s="530"/>
      <c r="D28" s="530"/>
      <c r="E28" s="15"/>
      <c r="F28" s="34"/>
      <c r="G28" s="35"/>
      <c r="H28" s="35"/>
      <c r="I28" s="36"/>
      <c r="J28" s="16"/>
      <c r="K28" s="16"/>
      <c r="L28" s="16"/>
      <c r="M28" s="16"/>
      <c r="N28" s="16"/>
      <c r="O28" s="16"/>
      <c r="P28" s="16"/>
      <c r="Q28" s="16"/>
      <c r="T28" s="6"/>
      <c r="U28" s="25"/>
    </row>
    <row r="29" spans="1:21" ht="21" customHeight="1" x14ac:dyDescent="0.2">
      <c r="A29" s="10"/>
      <c r="B29" s="285"/>
      <c r="C29" s="10"/>
      <c r="D29" s="10"/>
      <c r="E29" s="10"/>
      <c r="F29" s="10"/>
      <c r="G29" s="37"/>
      <c r="H29" s="37"/>
      <c r="I29" s="38"/>
      <c r="T29" s="6"/>
      <c r="U29" s="25"/>
    </row>
    <row r="30" spans="1:21" ht="14.85" customHeight="1" x14ac:dyDescent="0.2">
      <c r="A30" s="530" t="s">
        <v>48</v>
      </c>
      <c r="B30" s="530"/>
      <c r="C30" s="530"/>
      <c r="D30" s="530"/>
      <c r="E30" s="15"/>
      <c r="F30" s="34"/>
      <c r="G30" s="35"/>
      <c r="H30" s="35"/>
      <c r="I30" s="36"/>
      <c r="J30" s="16"/>
      <c r="K30" s="16"/>
      <c r="L30" s="16"/>
      <c r="M30" s="16"/>
      <c r="N30" s="16"/>
      <c r="O30" s="16"/>
      <c r="P30" s="16"/>
      <c r="Q30" s="16"/>
      <c r="T30" s="6"/>
      <c r="U30" s="25"/>
    </row>
    <row r="33" spans="1:21" ht="24" customHeight="1" x14ac:dyDescent="0.2">
      <c r="A33" s="538" t="s">
        <v>0</v>
      </c>
      <c r="B33" s="538"/>
      <c r="C33" s="538"/>
      <c r="D33" s="538"/>
      <c r="E33" s="538"/>
      <c r="F33" s="538"/>
      <c r="G33" s="538"/>
      <c r="H33" s="538"/>
      <c r="I33" s="538"/>
      <c r="J33" s="538"/>
      <c r="K33" s="538"/>
      <c r="L33" s="538"/>
      <c r="M33" s="538"/>
      <c r="N33" s="538"/>
      <c r="O33" s="538"/>
      <c r="P33" s="538"/>
      <c r="Q33" s="538"/>
    </row>
    <row r="34" spans="1:21" ht="24" customHeight="1" x14ac:dyDescent="0.2">
      <c r="A34" s="538" t="s">
        <v>136</v>
      </c>
      <c r="B34" s="538"/>
      <c r="C34" s="538"/>
      <c r="D34" s="538"/>
      <c r="E34" s="538"/>
      <c r="F34" s="538"/>
      <c r="G34" s="538"/>
      <c r="H34" s="538"/>
      <c r="I34" s="538"/>
      <c r="J34" s="538"/>
      <c r="K34" s="538"/>
      <c r="L34" s="538"/>
      <c r="M34" s="538"/>
      <c r="N34" s="538"/>
      <c r="O34" s="538"/>
      <c r="P34" s="538"/>
      <c r="Q34" s="538"/>
    </row>
    <row r="35" spans="1:21" ht="24" customHeight="1" x14ac:dyDescent="0.2">
      <c r="A35" s="508" t="s">
        <v>240</v>
      </c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398"/>
      <c r="S35" s="398"/>
      <c r="T35" s="393"/>
    </row>
    <row r="36" spans="1:21" ht="12.75" customHeight="1" x14ac:dyDescent="0.2">
      <c r="A36" s="536"/>
      <c r="B36" s="536"/>
      <c r="C36" s="537"/>
      <c r="D36" s="537"/>
      <c r="E36" s="537"/>
      <c r="F36" s="537"/>
      <c r="G36" s="537"/>
      <c r="H36" s="537"/>
      <c r="I36" s="537"/>
      <c r="J36" s="537"/>
      <c r="K36" s="537"/>
      <c r="L36" s="537"/>
      <c r="M36" s="537"/>
      <c r="N36" s="537"/>
      <c r="O36" s="537"/>
      <c r="P36" s="24"/>
    </row>
    <row r="37" spans="1:21" ht="12.75" customHeight="1" x14ac:dyDescent="0.2">
      <c r="A37" s="536"/>
      <c r="B37" s="536"/>
      <c r="C37" s="537"/>
      <c r="D37" s="537"/>
      <c r="E37" s="537"/>
      <c r="F37" s="537"/>
      <c r="G37" s="537"/>
      <c r="H37" s="537"/>
      <c r="I37" s="537"/>
      <c r="J37" s="537"/>
      <c r="K37" s="537"/>
      <c r="L37" s="537"/>
      <c r="M37" s="537"/>
      <c r="N37" s="537"/>
      <c r="O37" s="537"/>
      <c r="P37" s="24"/>
      <c r="T37" s="6"/>
      <c r="U37" s="25"/>
    </row>
    <row r="38" spans="1:21" ht="12.75" customHeight="1" x14ac:dyDescent="0.2">
      <c r="A38" s="536"/>
      <c r="B38" s="536"/>
      <c r="C38" s="537"/>
      <c r="D38" s="537"/>
      <c r="E38" s="537"/>
      <c r="F38" s="537"/>
      <c r="G38" s="537"/>
      <c r="H38" s="537"/>
      <c r="I38" s="537"/>
      <c r="J38" s="537"/>
      <c r="K38" s="537"/>
      <c r="L38" s="537"/>
      <c r="M38" s="537"/>
      <c r="N38" s="537"/>
      <c r="O38" s="537"/>
      <c r="P38" s="24"/>
      <c r="T38" s="6"/>
      <c r="U38" s="25"/>
    </row>
    <row r="39" spans="1:21" ht="24.95" customHeight="1" x14ac:dyDescent="0.2">
      <c r="A39" s="531" t="s">
        <v>137</v>
      </c>
      <c r="B39" s="531"/>
      <c r="C39" s="532" t="s">
        <v>177</v>
      </c>
      <c r="D39" s="533" t="s">
        <v>178</v>
      </c>
      <c r="E39" s="533"/>
      <c r="F39" s="533"/>
      <c r="G39" s="533"/>
      <c r="H39" s="533"/>
      <c r="I39" s="533"/>
      <c r="J39" s="533"/>
      <c r="K39" s="533"/>
      <c r="L39" s="533"/>
      <c r="M39" s="533"/>
      <c r="N39" s="533"/>
      <c r="O39" s="533"/>
      <c r="P39" s="534" t="s">
        <v>4</v>
      </c>
      <c r="Q39" s="535" t="s">
        <v>140</v>
      </c>
      <c r="T39" s="6"/>
      <c r="U39" s="25"/>
    </row>
    <row r="40" spans="1:21" s="26" customFormat="1" ht="18" customHeight="1" x14ac:dyDescent="0.2">
      <c r="A40" s="531"/>
      <c r="B40" s="531"/>
      <c r="C40" s="532"/>
      <c r="D40" s="403" t="s">
        <v>141</v>
      </c>
      <c r="E40" s="403" t="s">
        <v>142</v>
      </c>
      <c r="F40" s="403" t="s">
        <v>143</v>
      </c>
      <c r="G40" s="403" t="s">
        <v>144</v>
      </c>
      <c r="H40" s="403" t="s">
        <v>145</v>
      </c>
      <c r="I40" s="403" t="s">
        <v>146</v>
      </c>
      <c r="J40" s="403" t="s">
        <v>147</v>
      </c>
      <c r="K40" s="403" t="s">
        <v>148</v>
      </c>
      <c r="L40" s="403" t="s">
        <v>149</v>
      </c>
      <c r="M40" s="403" t="s">
        <v>150</v>
      </c>
      <c r="N40" s="403" t="s">
        <v>151</v>
      </c>
      <c r="O40" s="403" t="s">
        <v>152</v>
      </c>
      <c r="P40" s="534"/>
      <c r="Q40" s="535"/>
      <c r="U40" s="27"/>
    </row>
    <row r="41" spans="1:21" ht="64.5" customHeight="1" x14ac:dyDescent="0.2">
      <c r="A41" s="281" t="s">
        <v>153</v>
      </c>
      <c r="B41" s="282" t="s">
        <v>154</v>
      </c>
      <c r="C41" s="39">
        <f t="shared" ref="C41:C50" si="3">Q9</f>
        <v>0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0">
        <f t="shared" ref="P41:P54" si="4">SUM(D41:O41)</f>
        <v>0</v>
      </c>
      <c r="Q41" s="280">
        <f t="shared" ref="Q41:Q54" si="5">C41-P41</f>
        <v>0</v>
      </c>
      <c r="T41" s="6"/>
      <c r="U41" s="25"/>
    </row>
    <row r="42" spans="1:21" ht="64.5" customHeight="1" x14ac:dyDescent="0.2">
      <c r="A42" s="281" t="s">
        <v>155</v>
      </c>
      <c r="B42" s="282" t="s">
        <v>156</v>
      </c>
      <c r="C42" s="39">
        <f t="shared" si="3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>
        <f t="shared" si="4"/>
        <v>0</v>
      </c>
      <c r="Q42" s="280">
        <f t="shared" si="5"/>
        <v>0</v>
      </c>
      <c r="T42" s="6"/>
      <c r="U42" s="25"/>
    </row>
    <row r="43" spans="1:21" ht="64.5" customHeight="1" x14ac:dyDescent="0.2">
      <c r="A43" s="281" t="s">
        <v>157</v>
      </c>
      <c r="B43" s="282" t="s">
        <v>158</v>
      </c>
      <c r="C43" s="39">
        <f t="shared" si="3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>
        <f t="shared" si="4"/>
        <v>0</v>
      </c>
      <c r="Q43" s="280">
        <f t="shared" si="5"/>
        <v>0</v>
      </c>
      <c r="T43" s="6"/>
      <c r="U43" s="25"/>
    </row>
    <row r="44" spans="1:21" ht="64.5" customHeight="1" x14ac:dyDescent="0.2">
      <c r="A44" s="281" t="s">
        <v>159</v>
      </c>
      <c r="B44" s="282" t="s">
        <v>160</v>
      </c>
      <c r="C44" s="39">
        <f t="shared" si="3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>
        <f t="shared" si="4"/>
        <v>0</v>
      </c>
      <c r="Q44" s="280">
        <f t="shared" si="5"/>
        <v>0</v>
      </c>
      <c r="T44" s="6"/>
      <c r="U44" s="25"/>
    </row>
    <row r="45" spans="1:21" ht="64.5" customHeight="1" x14ac:dyDescent="0.2">
      <c r="A45" s="281" t="s">
        <v>159</v>
      </c>
      <c r="B45" s="282" t="s">
        <v>161</v>
      </c>
      <c r="C45" s="39">
        <f t="shared" si="3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>
        <f t="shared" si="4"/>
        <v>0</v>
      </c>
      <c r="Q45" s="280">
        <f t="shared" si="5"/>
        <v>0</v>
      </c>
      <c r="T45" s="6"/>
      <c r="U45" s="25"/>
    </row>
    <row r="46" spans="1:21" ht="64.5" customHeight="1" x14ac:dyDescent="0.2">
      <c r="A46" s="281" t="s">
        <v>162</v>
      </c>
      <c r="B46" s="282" t="s">
        <v>163</v>
      </c>
      <c r="C46" s="39">
        <f t="shared" si="3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>
        <f t="shared" si="4"/>
        <v>0</v>
      </c>
      <c r="Q46" s="280">
        <f t="shared" si="5"/>
        <v>0</v>
      </c>
      <c r="T46" s="6"/>
      <c r="U46" s="25"/>
    </row>
    <row r="47" spans="1:21" ht="64.5" customHeight="1" x14ac:dyDescent="0.2">
      <c r="A47" s="281" t="s">
        <v>184</v>
      </c>
      <c r="B47" s="282" t="s">
        <v>192</v>
      </c>
      <c r="C47" s="39">
        <f t="shared" si="3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30">
        <f t="shared" si="4"/>
        <v>0</v>
      </c>
      <c r="Q47" s="280">
        <f t="shared" si="5"/>
        <v>0</v>
      </c>
      <c r="T47" s="6"/>
      <c r="U47" s="25"/>
    </row>
    <row r="48" spans="1:21" ht="64.5" customHeight="1" x14ac:dyDescent="0.2">
      <c r="A48" s="527" t="s">
        <v>164</v>
      </c>
      <c r="B48" s="282" t="s">
        <v>165</v>
      </c>
      <c r="C48" s="39">
        <f t="shared" si="3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>
        <f t="shared" si="4"/>
        <v>0</v>
      </c>
      <c r="Q48" s="280">
        <f t="shared" si="5"/>
        <v>0</v>
      </c>
      <c r="T48" s="6"/>
      <c r="U48" s="25"/>
    </row>
    <row r="49" spans="1:21" ht="64.5" customHeight="1" x14ac:dyDescent="0.2">
      <c r="A49" s="527"/>
      <c r="B49" s="282" t="s">
        <v>166</v>
      </c>
      <c r="C49" s="39">
        <f t="shared" si="3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>
        <f t="shared" si="4"/>
        <v>0</v>
      </c>
      <c r="Q49" s="280">
        <f t="shared" si="5"/>
        <v>0</v>
      </c>
      <c r="T49" s="6"/>
      <c r="U49" s="25"/>
    </row>
    <row r="50" spans="1:21" ht="64.5" customHeight="1" x14ac:dyDescent="0.2">
      <c r="A50" s="281" t="s">
        <v>167</v>
      </c>
      <c r="B50" s="282" t="s">
        <v>168</v>
      </c>
      <c r="C50" s="39">
        <f t="shared" si="3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>
        <f t="shared" si="4"/>
        <v>0</v>
      </c>
      <c r="Q50" s="280">
        <f t="shared" si="5"/>
        <v>0</v>
      </c>
      <c r="T50" s="6"/>
      <c r="U50" s="25"/>
    </row>
    <row r="51" spans="1:21" ht="64.5" customHeight="1" x14ac:dyDescent="0.2">
      <c r="A51" s="389" t="s">
        <v>232</v>
      </c>
      <c r="B51" s="282" t="s">
        <v>233</v>
      </c>
      <c r="C51" s="39">
        <f>Q19</f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>
        <f t="shared" si="4"/>
        <v>0</v>
      </c>
      <c r="Q51" s="280">
        <f t="shared" si="5"/>
        <v>0</v>
      </c>
      <c r="T51" s="6"/>
      <c r="U51" s="25"/>
    </row>
    <row r="52" spans="1:21" ht="64.5" customHeight="1" x14ac:dyDescent="0.2">
      <c r="A52" s="281" t="s">
        <v>169</v>
      </c>
      <c r="B52" s="282" t="s">
        <v>170</v>
      </c>
      <c r="C52" s="39">
        <f>Q20</f>
        <v>0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30">
        <f t="shared" si="4"/>
        <v>0</v>
      </c>
      <c r="Q52" s="280">
        <f t="shared" si="5"/>
        <v>0</v>
      </c>
      <c r="T52" s="6"/>
      <c r="U52" s="25"/>
    </row>
    <row r="53" spans="1:21" ht="64.5" customHeight="1" x14ac:dyDescent="0.2">
      <c r="A53" s="281" t="s">
        <v>169</v>
      </c>
      <c r="B53" s="282" t="s">
        <v>171</v>
      </c>
      <c r="C53" s="39">
        <f>Q21</f>
        <v>0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>
        <f t="shared" si="4"/>
        <v>0</v>
      </c>
      <c r="Q53" s="280">
        <f t="shared" si="5"/>
        <v>0</v>
      </c>
      <c r="T53" s="6"/>
      <c r="U53" s="25"/>
    </row>
    <row r="54" spans="1:21" ht="64.5" customHeight="1" x14ac:dyDescent="0.2">
      <c r="A54" s="281" t="s">
        <v>172</v>
      </c>
      <c r="B54" s="282" t="s">
        <v>173</v>
      </c>
      <c r="C54" s="39">
        <f>Q22</f>
        <v>0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30">
        <f t="shared" si="4"/>
        <v>0</v>
      </c>
      <c r="Q54" s="280">
        <f t="shared" si="5"/>
        <v>0</v>
      </c>
      <c r="T54" s="6"/>
      <c r="U54" s="25"/>
    </row>
    <row r="55" spans="1:21" ht="15.75" customHeight="1" x14ac:dyDescent="0.2">
      <c r="A55" s="283"/>
      <c r="B55" s="284"/>
      <c r="C55" s="284"/>
      <c r="D55" s="284"/>
      <c r="E55" s="284"/>
      <c r="F55" s="284"/>
      <c r="G55" s="286"/>
      <c r="H55" s="284"/>
      <c r="I55" s="284"/>
      <c r="J55" s="284"/>
      <c r="K55" s="284"/>
      <c r="L55" s="284"/>
      <c r="M55" s="284"/>
      <c r="N55" s="284"/>
      <c r="O55" s="284"/>
      <c r="P55" s="284"/>
      <c r="Q55" s="284"/>
    </row>
    <row r="56" spans="1:21" ht="26.25" customHeight="1" x14ac:dyDescent="0.2">
      <c r="A56" s="528" t="s">
        <v>174</v>
      </c>
      <c r="B56" s="528"/>
      <c r="C56" s="28">
        <f>SUM(C41:C55)</f>
        <v>0</v>
      </c>
      <c r="D56" s="28">
        <f t="shared" ref="D56:Q56" si="6">SUM(D41:D55)</f>
        <v>0</v>
      </c>
      <c r="E56" s="28">
        <f t="shared" si="6"/>
        <v>0</v>
      </c>
      <c r="F56" s="28">
        <f t="shared" si="6"/>
        <v>0</v>
      </c>
      <c r="G56" s="28">
        <f t="shared" si="6"/>
        <v>0</v>
      </c>
      <c r="H56" s="28">
        <f t="shared" si="6"/>
        <v>0</v>
      </c>
      <c r="I56" s="28">
        <f t="shared" si="6"/>
        <v>0</v>
      </c>
      <c r="J56" s="28">
        <f t="shared" si="6"/>
        <v>0</v>
      </c>
      <c r="K56" s="28">
        <f t="shared" si="6"/>
        <v>0</v>
      </c>
      <c r="L56" s="28">
        <f t="shared" si="6"/>
        <v>0</v>
      </c>
      <c r="M56" s="28">
        <f t="shared" si="6"/>
        <v>0</v>
      </c>
      <c r="N56" s="28">
        <f t="shared" si="6"/>
        <v>0</v>
      </c>
      <c r="O56" s="28">
        <f t="shared" si="6"/>
        <v>0</v>
      </c>
      <c r="P56" s="28">
        <f t="shared" si="6"/>
        <v>0</v>
      </c>
      <c r="Q56" s="28">
        <f t="shared" si="6"/>
        <v>0</v>
      </c>
      <c r="T56" s="6"/>
      <c r="U56" s="25"/>
    </row>
    <row r="57" spans="1:21" ht="28.5" customHeight="1" x14ac:dyDescent="0.2">
      <c r="A57" s="529" t="s">
        <v>175</v>
      </c>
      <c r="B57" s="529"/>
      <c r="C57" s="529"/>
      <c r="D57" s="529"/>
      <c r="E57" s="529"/>
      <c r="F57" s="529"/>
      <c r="G57" s="529"/>
      <c r="H57" s="529"/>
      <c r="I57" s="529"/>
      <c r="J57" s="529"/>
      <c r="K57" s="529"/>
      <c r="L57" s="529"/>
      <c r="M57" s="529"/>
      <c r="N57" s="529"/>
      <c r="O57" s="529"/>
      <c r="P57" s="529"/>
      <c r="Q57" s="529"/>
    </row>
    <row r="58" spans="1:21" ht="18" customHeight="1" x14ac:dyDescent="0.2">
      <c r="A58" s="33" t="s">
        <v>176</v>
      </c>
    </row>
    <row r="59" spans="1:21" ht="23.25" customHeight="1" x14ac:dyDescent="0.2"/>
    <row r="60" spans="1:21" ht="14.85" customHeight="1" x14ac:dyDescent="0.2">
      <c r="A60" s="530" t="s">
        <v>47</v>
      </c>
      <c r="B60" s="530"/>
      <c r="C60" s="530"/>
      <c r="D60" s="530"/>
      <c r="E60" s="15"/>
      <c r="F60" s="34"/>
      <c r="G60" s="35"/>
      <c r="H60" s="35"/>
      <c r="I60" s="36"/>
      <c r="J60" s="16"/>
      <c r="K60" s="16"/>
      <c r="L60" s="16"/>
      <c r="M60" s="16"/>
      <c r="N60" s="16"/>
      <c r="O60" s="16"/>
      <c r="P60" s="16"/>
      <c r="Q60" s="16"/>
      <c r="T60" s="6"/>
      <c r="U60" s="25"/>
    </row>
    <row r="61" spans="1:21" ht="21" customHeight="1" x14ac:dyDescent="0.2">
      <c r="A61" s="10"/>
      <c r="B61" s="285"/>
      <c r="C61" s="10"/>
      <c r="D61" s="10"/>
      <c r="E61" s="10"/>
      <c r="F61" s="10"/>
      <c r="G61" s="37"/>
      <c r="H61" s="37"/>
      <c r="I61" s="38"/>
      <c r="T61" s="6"/>
      <c r="U61" s="25"/>
    </row>
    <row r="62" spans="1:21" ht="14.85" customHeight="1" x14ac:dyDescent="0.2">
      <c r="A62" s="530" t="s">
        <v>48</v>
      </c>
      <c r="B62" s="530"/>
      <c r="C62" s="530"/>
      <c r="D62" s="530"/>
      <c r="E62" s="15"/>
      <c r="F62" s="34"/>
      <c r="G62" s="35"/>
      <c r="H62" s="35"/>
      <c r="I62" s="36"/>
      <c r="J62" s="16"/>
      <c r="K62" s="16"/>
      <c r="L62" s="16"/>
      <c r="M62" s="16"/>
      <c r="N62" s="16"/>
      <c r="O62" s="16"/>
      <c r="P62" s="16"/>
      <c r="Q62" s="16"/>
      <c r="T62" s="6"/>
      <c r="U62" s="25"/>
    </row>
    <row r="65" spans="1:21" ht="24" customHeight="1" x14ac:dyDescent="0.2">
      <c r="A65" s="538" t="s">
        <v>0</v>
      </c>
      <c r="B65" s="538"/>
      <c r="C65" s="538"/>
      <c r="D65" s="538"/>
      <c r="E65" s="538"/>
      <c r="F65" s="538"/>
      <c r="G65" s="538"/>
      <c r="H65" s="538"/>
      <c r="I65" s="538"/>
      <c r="J65" s="538"/>
      <c r="K65" s="538"/>
      <c r="L65" s="538"/>
      <c r="M65" s="538"/>
      <c r="N65" s="538"/>
      <c r="O65" s="538"/>
      <c r="P65" s="538"/>
      <c r="Q65" s="538"/>
    </row>
    <row r="66" spans="1:21" ht="24" customHeight="1" x14ac:dyDescent="0.2">
      <c r="A66" s="538" t="s">
        <v>136</v>
      </c>
      <c r="B66" s="538"/>
      <c r="C66" s="538"/>
      <c r="D66" s="538"/>
      <c r="E66" s="538"/>
      <c r="F66" s="538"/>
      <c r="G66" s="538"/>
      <c r="H66" s="538"/>
      <c r="I66" s="538"/>
      <c r="J66" s="538"/>
      <c r="K66" s="538"/>
      <c r="L66" s="538"/>
      <c r="M66" s="538"/>
      <c r="N66" s="538"/>
      <c r="O66" s="538"/>
      <c r="P66" s="538"/>
      <c r="Q66" s="538"/>
    </row>
    <row r="67" spans="1:21" ht="24" customHeight="1" x14ac:dyDescent="0.2">
      <c r="A67" s="508" t="s">
        <v>240</v>
      </c>
      <c r="B67" s="508"/>
      <c r="C67" s="508"/>
      <c r="D67" s="508"/>
      <c r="E67" s="508"/>
      <c r="F67" s="508"/>
      <c r="G67" s="508"/>
      <c r="H67" s="508"/>
      <c r="I67" s="508"/>
      <c r="J67" s="508"/>
      <c r="K67" s="508"/>
      <c r="L67" s="508"/>
      <c r="M67" s="508"/>
      <c r="N67" s="508"/>
      <c r="O67" s="508"/>
      <c r="P67" s="508"/>
      <c r="Q67" s="508"/>
      <c r="R67" s="398"/>
      <c r="S67" s="398"/>
      <c r="T67" s="406"/>
    </row>
    <row r="68" spans="1:21" ht="12.75" customHeight="1" x14ac:dyDescent="0.2">
      <c r="A68" s="536"/>
      <c r="B68" s="536"/>
      <c r="C68" s="537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7"/>
      <c r="O68" s="537"/>
      <c r="P68" s="24"/>
    </row>
    <row r="69" spans="1:21" ht="12.75" customHeight="1" x14ac:dyDescent="0.2">
      <c r="A69" s="536"/>
      <c r="B69" s="536"/>
      <c r="C69" s="537"/>
      <c r="D69" s="537"/>
      <c r="E69" s="537"/>
      <c r="F69" s="537"/>
      <c r="G69" s="537"/>
      <c r="H69" s="537"/>
      <c r="I69" s="537"/>
      <c r="J69" s="537"/>
      <c r="K69" s="537"/>
      <c r="L69" s="537"/>
      <c r="M69" s="537"/>
      <c r="N69" s="537"/>
      <c r="O69" s="537"/>
      <c r="P69" s="24"/>
      <c r="T69" s="6"/>
      <c r="U69" s="25"/>
    </row>
    <row r="70" spans="1:21" ht="12.75" customHeight="1" x14ac:dyDescent="0.2">
      <c r="A70" s="536"/>
      <c r="B70" s="536"/>
      <c r="C70" s="537"/>
      <c r="D70" s="537"/>
      <c r="E70" s="537"/>
      <c r="F70" s="537"/>
      <c r="G70" s="537"/>
      <c r="H70" s="537"/>
      <c r="I70" s="537"/>
      <c r="J70" s="537"/>
      <c r="K70" s="537"/>
      <c r="L70" s="537"/>
      <c r="M70" s="537"/>
      <c r="N70" s="537"/>
      <c r="O70" s="537"/>
      <c r="P70" s="24"/>
      <c r="T70" s="6"/>
      <c r="U70" s="25"/>
    </row>
    <row r="71" spans="1:21" ht="24.95" customHeight="1" x14ac:dyDescent="0.2">
      <c r="A71" s="531" t="s">
        <v>137</v>
      </c>
      <c r="B71" s="531"/>
      <c r="C71" s="532" t="s">
        <v>179</v>
      </c>
      <c r="D71" s="533" t="s">
        <v>254</v>
      </c>
      <c r="E71" s="533"/>
      <c r="F71" s="533"/>
      <c r="G71" s="533"/>
      <c r="H71" s="533"/>
      <c r="I71" s="533"/>
      <c r="J71" s="533"/>
      <c r="K71" s="533"/>
      <c r="L71" s="533"/>
      <c r="M71" s="533"/>
      <c r="N71" s="533"/>
      <c r="O71" s="533"/>
      <c r="P71" s="534" t="s">
        <v>4</v>
      </c>
      <c r="Q71" s="535" t="s">
        <v>140</v>
      </c>
      <c r="T71" s="6"/>
      <c r="U71" s="25"/>
    </row>
    <row r="72" spans="1:21" s="26" customFormat="1" ht="18" customHeight="1" x14ac:dyDescent="0.2">
      <c r="A72" s="531"/>
      <c r="B72" s="531"/>
      <c r="C72" s="532"/>
      <c r="D72" s="403" t="s">
        <v>141</v>
      </c>
      <c r="E72" s="403" t="s">
        <v>142</v>
      </c>
      <c r="F72" s="403" t="s">
        <v>143</v>
      </c>
      <c r="G72" s="403" t="s">
        <v>144</v>
      </c>
      <c r="H72" s="403" t="s">
        <v>145</v>
      </c>
      <c r="I72" s="403" t="s">
        <v>146</v>
      </c>
      <c r="J72" s="403" t="s">
        <v>147</v>
      </c>
      <c r="K72" s="403" t="s">
        <v>148</v>
      </c>
      <c r="L72" s="403" t="s">
        <v>149</v>
      </c>
      <c r="M72" s="403" t="s">
        <v>150</v>
      </c>
      <c r="N72" s="403" t="s">
        <v>151</v>
      </c>
      <c r="O72" s="403" t="s">
        <v>152</v>
      </c>
      <c r="P72" s="534"/>
      <c r="Q72" s="535"/>
      <c r="U72" s="27"/>
    </row>
    <row r="73" spans="1:21" ht="64.5" customHeight="1" x14ac:dyDescent="0.2">
      <c r="A73" s="407" t="s">
        <v>153</v>
      </c>
      <c r="B73" s="282" t="s">
        <v>154</v>
      </c>
      <c r="C73" s="39">
        <f t="shared" ref="C73:C82" si="7">Q41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30">
        <f t="shared" ref="P73:P86" si="8">SUM(D73:O73)</f>
        <v>0</v>
      </c>
      <c r="Q73" s="280">
        <f t="shared" ref="Q73:Q86" si="9">C73-P73</f>
        <v>0</v>
      </c>
      <c r="T73" s="6"/>
      <c r="U73" s="25"/>
    </row>
    <row r="74" spans="1:21" ht="64.5" customHeight="1" x14ac:dyDescent="0.2">
      <c r="A74" s="407" t="s">
        <v>155</v>
      </c>
      <c r="B74" s="282" t="s">
        <v>156</v>
      </c>
      <c r="C74" s="39">
        <f t="shared" si="7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30">
        <f t="shared" si="8"/>
        <v>0</v>
      </c>
      <c r="Q74" s="280">
        <f t="shared" si="9"/>
        <v>0</v>
      </c>
      <c r="T74" s="6"/>
      <c r="U74" s="25"/>
    </row>
    <row r="75" spans="1:21" ht="64.5" customHeight="1" x14ac:dyDescent="0.2">
      <c r="A75" s="407" t="s">
        <v>157</v>
      </c>
      <c r="B75" s="282" t="s">
        <v>158</v>
      </c>
      <c r="C75" s="39">
        <f t="shared" si="7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30">
        <f t="shared" si="8"/>
        <v>0</v>
      </c>
      <c r="Q75" s="280">
        <f t="shared" si="9"/>
        <v>0</v>
      </c>
      <c r="T75" s="6"/>
      <c r="U75" s="25"/>
    </row>
    <row r="76" spans="1:21" ht="64.5" customHeight="1" x14ac:dyDescent="0.2">
      <c r="A76" s="407" t="s">
        <v>159</v>
      </c>
      <c r="B76" s="282" t="s">
        <v>160</v>
      </c>
      <c r="C76" s="39">
        <f t="shared" si="7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30">
        <f t="shared" si="8"/>
        <v>0</v>
      </c>
      <c r="Q76" s="280">
        <f t="shared" si="9"/>
        <v>0</v>
      </c>
      <c r="T76" s="6"/>
      <c r="U76" s="25"/>
    </row>
    <row r="77" spans="1:21" ht="64.5" customHeight="1" x14ac:dyDescent="0.2">
      <c r="A77" s="407" t="s">
        <v>159</v>
      </c>
      <c r="B77" s="282" t="s">
        <v>161</v>
      </c>
      <c r="C77" s="39">
        <f t="shared" si="7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>
        <f t="shared" si="8"/>
        <v>0</v>
      </c>
      <c r="Q77" s="280">
        <f t="shared" si="9"/>
        <v>0</v>
      </c>
      <c r="T77" s="6"/>
      <c r="U77" s="25"/>
    </row>
    <row r="78" spans="1:21" ht="64.5" customHeight="1" x14ac:dyDescent="0.2">
      <c r="A78" s="407" t="s">
        <v>162</v>
      </c>
      <c r="B78" s="282" t="s">
        <v>163</v>
      </c>
      <c r="C78" s="39">
        <f t="shared" si="7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>
        <f t="shared" si="8"/>
        <v>0</v>
      </c>
      <c r="Q78" s="280">
        <f t="shared" si="9"/>
        <v>0</v>
      </c>
      <c r="T78" s="6"/>
      <c r="U78" s="25"/>
    </row>
    <row r="79" spans="1:21" ht="64.5" customHeight="1" x14ac:dyDescent="0.2">
      <c r="A79" s="407" t="s">
        <v>184</v>
      </c>
      <c r="B79" s="282" t="s">
        <v>192</v>
      </c>
      <c r="C79" s="39">
        <f t="shared" si="7"/>
        <v>0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>
        <f t="shared" si="8"/>
        <v>0</v>
      </c>
      <c r="Q79" s="280">
        <f t="shared" si="9"/>
        <v>0</v>
      </c>
      <c r="T79" s="6"/>
      <c r="U79" s="25"/>
    </row>
    <row r="80" spans="1:21" ht="64.5" customHeight="1" x14ac:dyDescent="0.2">
      <c r="A80" s="527" t="s">
        <v>164</v>
      </c>
      <c r="B80" s="282" t="s">
        <v>165</v>
      </c>
      <c r="C80" s="39">
        <f t="shared" si="7"/>
        <v>0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30">
        <f t="shared" si="8"/>
        <v>0</v>
      </c>
      <c r="Q80" s="280">
        <f t="shared" si="9"/>
        <v>0</v>
      </c>
      <c r="T80" s="6"/>
      <c r="U80" s="25"/>
    </row>
    <row r="81" spans="1:21" ht="64.5" customHeight="1" x14ac:dyDescent="0.2">
      <c r="A81" s="527"/>
      <c r="B81" s="282" t="s">
        <v>166</v>
      </c>
      <c r="C81" s="39">
        <f t="shared" si="7"/>
        <v>0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30">
        <f t="shared" si="8"/>
        <v>0</v>
      </c>
      <c r="Q81" s="280">
        <f t="shared" si="9"/>
        <v>0</v>
      </c>
      <c r="T81" s="6"/>
      <c r="U81" s="25"/>
    </row>
    <row r="82" spans="1:21" ht="64.5" customHeight="1" x14ac:dyDescent="0.2">
      <c r="A82" s="407" t="s">
        <v>167</v>
      </c>
      <c r="B82" s="282" t="s">
        <v>168</v>
      </c>
      <c r="C82" s="39">
        <f t="shared" si="7"/>
        <v>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30">
        <f t="shared" si="8"/>
        <v>0</v>
      </c>
      <c r="Q82" s="280">
        <f t="shared" si="9"/>
        <v>0</v>
      </c>
      <c r="T82" s="6"/>
      <c r="U82" s="25"/>
    </row>
    <row r="83" spans="1:21" ht="64.5" customHeight="1" x14ac:dyDescent="0.2">
      <c r="A83" s="407" t="s">
        <v>232</v>
      </c>
      <c r="B83" s="282" t="s">
        <v>233</v>
      </c>
      <c r="C83" s="39">
        <f>Q51</f>
        <v>0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30">
        <f t="shared" si="8"/>
        <v>0</v>
      </c>
      <c r="Q83" s="280">
        <f t="shared" si="9"/>
        <v>0</v>
      </c>
      <c r="T83" s="6"/>
      <c r="U83" s="25"/>
    </row>
    <row r="84" spans="1:21" ht="64.5" customHeight="1" x14ac:dyDescent="0.2">
      <c r="A84" s="407" t="s">
        <v>169</v>
      </c>
      <c r="B84" s="282" t="s">
        <v>170</v>
      </c>
      <c r="C84" s="39">
        <f>Q52</f>
        <v>0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30">
        <f t="shared" si="8"/>
        <v>0</v>
      </c>
      <c r="Q84" s="280">
        <f t="shared" si="9"/>
        <v>0</v>
      </c>
      <c r="T84" s="6"/>
      <c r="U84" s="25"/>
    </row>
    <row r="85" spans="1:21" ht="64.5" customHeight="1" x14ac:dyDescent="0.2">
      <c r="A85" s="407" t="s">
        <v>169</v>
      </c>
      <c r="B85" s="282" t="s">
        <v>171</v>
      </c>
      <c r="C85" s="39">
        <f>Q53</f>
        <v>0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30">
        <f t="shared" si="8"/>
        <v>0</v>
      </c>
      <c r="Q85" s="280">
        <f t="shared" si="9"/>
        <v>0</v>
      </c>
      <c r="T85" s="6"/>
      <c r="U85" s="25"/>
    </row>
    <row r="86" spans="1:21" ht="64.5" customHeight="1" x14ac:dyDescent="0.2">
      <c r="A86" s="407" t="s">
        <v>172</v>
      </c>
      <c r="B86" s="282" t="s">
        <v>173</v>
      </c>
      <c r="C86" s="39">
        <f>Q54</f>
        <v>0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30">
        <f t="shared" si="8"/>
        <v>0</v>
      </c>
      <c r="Q86" s="280">
        <f t="shared" si="9"/>
        <v>0</v>
      </c>
      <c r="T86" s="6"/>
      <c r="U86" s="25"/>
    </row>
    <row r="87" spans="1:21" ht="15.75" customHeight="1" x14ac:dyDescent="0.2">
      <c r="A87" s="283"/>
      <c r="B87" s="284"/>
      <c r="C87" s="284"/>
      <c r="D87" s="284"/>
      <c r="E87" s="284"/>
      <c r="F87" s="284"/>
      <c r="G87" s="286"/>
      <c r="H87" s="284"/>
      <c r="I87" s="284"/>
      <c r="J87" s="284"/>
      <c r="K87" s="284"/>
      <c r="L87" s="284"/>
      <c r="M87" s="284"/>
      <c r="N87" s="284"/>
      <c r="O87" s="284"/>
      <c r="P87" s="284"/>
      <c r="Q87" s="284"/>
    </row>
    <row r="88" spans="1:21" ht="26.25" customHeight="1" x14ac:dyDescent="0.2">
      <c r="A88" s="528" t="s">
        <v>174</v>
      </c>
      <c r="B88" s="528"/>
      <c r="C88" s="28">
        <f>SUM(C73:C87)</f>
        <v>0</v>
      </c>
      <c r="D88" s="28">
        <f t="shared" ref="D88:Q88" si="10">SUM(D73:D87)</f>
        <v>0</v>
      </c>
      <c r="E88" s="28">
        <f t="shared" si="10"/>
        <v>0</v>
      </c>
      <c r="F88" s="28">
        <f t="shared" si="10"/>
        <v>0</v>
      </c>
      <c r="G88" s="28">
        <f t="shared" si="10"/>
        <v>0</v>
      </c>
      <c r="H88" s="28">
        <f t="shared" si="10"/>
        <v>0</v>
      </c>
      <c r="I88" s="28">
        <f t="shared" si="10"/>
        <v>0</v>
      </c>
      <c r="J88" s="28">
        <f t="shared" si="10"/>
        <v>0</v>
      </c>
      <c r="K88" s="28">
        <f t="shared" si="10"/>
        <v>0</v>
      </c>
      <c r="L88" s="28">
        <f t="shared" si="10"/>
        <v>0</v>
      </c>
      <c r="M88" s="28">
        <f t="shared" si="10"/>
        <v>0</v>
      </c>
      <c r="N88" s="28">
        <f t="shared" si="10"/>
        <v>0</v>
      </c>
      <c r="O88" s="28">
        <f t="shared" si="10"/>
        <v>0</v>
      </c>
      <c r="P88" s="28">
        <f t="shared" si="10"/>
        <v>0</v>
      </c>
      <c r="Q88" s="28">
        <f t="shared" si="10"/>
        <v>0</v>
      </c>
      <c r="T88" s="6"/>
      <c r="U88" s="25"/>
    </row>
    <row r="89" spans="1:21" ht="28.5" customHeight="1" x14ac:dyDescent="0.2">
      <c r="A89" s="529" t="s">
        <v>175</v>
      </c>
      <c r="B89" s="529"/>
      <c r="C89" s="529"/>
      <c r="D89" s="529"/>
      <c r="E89" s="529"/>
      <c r="F89" s="529"/>
      <c r="G89" s="529"/>
      <c r="H89" s="529"/>
      <c r="I89" s="529"/>
      <c r="J89" s="529"/>
      <c r="K89" s="529"/>
      <c r="L89" s="529"/>
      <c r="M89" s="529"/>
      <c r="N89" s="529"/>
      <c r="O89" s="529"/>
      <c r="P89" s="529"/>
      <c r="Q89" s="529"/>
    </row>
    <row r="90" spans="1:21" ht="18" customHeight="1" x14ac:dyDescent="0.2">
      <c r="A90" s="33" t="s">
        <v>176</v>
      </c>
    </row>
    <row r="91" spans="1:21" ht="17.25" customHeight="1" x14ac:dyDescent="0.2"/>
    <row r="92" spans="1:21" ht="14.85" customHeight="1" x14ac:dyDescent="0.2">
      <c r="A92" s="530" t="s">
        <v>47</v>
      </c>
      <c r="B92" s="530"/>
      <c r="C92" s="530"/>
      <c r="D92" s="530"/>
      <c r="E92" s="408"/>
      <c r="F92" s="34"/>
      <c r="G92" s="35"/>
      <c r="H92" s="35"/>
      <c r="I92" s="36"/>
      <c r="J92" s="16"/>
      <c r="K92" s="16"/>
      <c r="L92" s="16"/>
      <c r="M92" s="16"/>
      <c r="N92" s="16"/>
      <c r="O92" s="16"/>
      <c r="P92" s="16"/>
      <c r="Q92" s="16"/>
      <c r="T92" s="6"/>
      <c r="U92" s="25"/>
    </row>
    <row r="93" spans="1:21" ht="21" customHeight="1" x14ac:dyDescent="0.2">
      <c r="A93" s="10"/>
      <c r="B93" s="285"/>
      <c r="C93" s="10"/>
      <c r="D93" s="10"/>
      <c r="E93" s="10"/>
      <c r="F93" s="10"/>
      <c r="G93" s="37"/>
      <c r="H93" s="37"/>
      <c r="I93" s="38"/>
      <c r="T93" s="6"/>
      <c r="U93" s="25"/>
    </row>
    <row r="94" spans="1:21" ht="14.85" customHeight="1" x14ac:dyDescent="0.2">
      <c r="A94" s="530" t="s">
        <v>48</v>
      </c>
      <c r="B94" s="530"/>
      <c r="C94" s="530"/>
      <c r="D94" s="530"/>
      <c r="E94" s="408"/>
      <c r="F94" s="34"/>
      <c r="G94" s="35"/>
      <c r="H94" s="35"/>
      <c r="I94" s="36"/>
      <c r="J94" s="16"/>
      <c r="K94" s="16"/>
      <c r="L94" s="16"/>
      <c r="M94" s="16"/>
      <c r="N94" s="16"/>
      <c r="O94" s="16"/>
      <c r="P94" s="16"/>
      <c r="Q94" s="16"/>
      <c r="T94" s="6"/>
      <c r="U94" s="25"/>
    </row>
    <row r="97" spans="1:21" ht="24" customHeight="1" x14ac:dyDescent="0.2">
      <c r="A97" s="538" t="s">
        <v>0</v>
      </c>
      <c r="B97" s="538"/>
      <c r="C97" s="538"/>
      <c r="D97" s="538"/>
      <c r="E97" s="538"/>
      <c r="F97" s="538"/>
      <c r="G97" s="538"/>
      <c r="H97" s="538"/>
      <c r="I97" s="538"/>
      <c r="J97" s="538"/>
      <c r="K97" s="538"/>
      <c r="L97" s="538"/>
      <c r="M97" s="538"/>
      <c r="N97" s="538"/>
      <c r="O97" s="538"/>
      <c r="P97" s="538"/>
      <c r="Q97" s="538"/>
    </row>
    <row r="98" spans="1:21" ht="24" customHeight="1" x14ac:dyDescent="0.2">
      <c r="A98" s="538" t="s">
        <v>136</v>
      </c>
      <c r="B98" s="538"/>
      <c r="C98" s="538"/>
      <c r="D98" s="538"/>
      <c r="E98" s="538"/>
      <c r="F98" s="538"/>
      <c r="G98" s="538"/>
      <c r="H98" s="538"/>
      <c r="I98" s="538"/>
      <c r="J98" s="538"/>
      <c r="K98" s="538"/>
      <c r="L98" s="538"/>
      <c r="M98" s="538"/>
      <c r="N98" s="538"/>
      <c r="O98" s="538"/>
      <c r="P98" s="538"/>
      <c r="Q98" s="538"/>
    </row>
    <row r="99" spans="1:21" ht="24" customHeight="1" x14ac:dyDescent="0.2">
      <c r="A99" s="538" t="s">
        <v>203</v>
      </c>
      <c r="B99" s="538"/>
      <c r="C99" s="538"/>
      <c r="D99" s="538"/>
      <c r="E99" s="538"/>
      <c r="F99" s="538"/>
      <c r="G99" s="538"/>
      <c r="H99" s="538"/>
      <c r="I99" s="538"/>
      <c r="J99" s="538"/>
      <c r="K99" s="538"/>
      <c r="L99" s="538"/>
      <c r="M99" s="538"/>
      <c r="N99" s="538"/>
      <c r="O99" s="538"/>
      <c r="P99" s="538"/>
      <c r="Q99" s="538"/>
    </row>
    <row r="100" spans="1:21" ht="12.75" customHeight="1" x14ac:dyDescent="0.2">
      <c r="A100" s="536"/>
      <c r="B100" s="536"/>
      <c r="C100" s="537"/>
      <c r="D100" s="537"/>
      <c r="E100" s="537"/>
      <c r="F100" s="537"/>
      <c r="G100" s="537"/>
      <c r="H100" s="537"/>
      <c r="I100" s="537"/>
      <c r="J100" s="537"/>
      <c r="K100" s="537"/>
      <c r="L100" s="537"/>
      <c r="M100" s="537"/>
      <c r="N100" s="537"/>
      <c r="O100" s="537"/>
      <c r="P100" s="24"/>
    </row>
    <row r="101" spans="1:21" ht="12.75" customHeight="1" x14ac:dyDescent="0.2">
      <c r="A101" s="536"/>
      <c r="B101" s="536"/>
      <c r="C101" s="537"/>
      <c r="D101" s="537"/>
      <c r="E101" s="537"/>
      <c r="F101" s="537"/>
      <c r="G101" s="537"/>
      <c r="H101" s="537"/>
      <c r="I101" s="537"/>
      <c r="J101" s="537"/>
      <c r="K101" s="537"/>
      <c r="L101" s="537"/>
      <c r="M101" s="537"/>
      <c r="N101" s="537"/>
      <c r="O101" s="537"/>
      <c r="P101" s="24"/>
      <c r="T101" s="6"/>
      <c r="U101" s="25"/>
    </row>
    <row r="102" spans="1:21" ht="12.75" customHeight="1" x14ac:dyDescent="0.2">
      <c r="A102" s="536"/>
      <c r="B102" s="536"/>
      <c r="C102" s="537"/>
      <c r="D102" s="537"/>
      <c r="E102" s="537"/>
      <c r="F102" s="537"/>
      <c r="G102" s="537"/>
      <c r="H102" s="537"/>
      <c r="I102" s="537"/>
      <c r="J102" s="537"/>
      <c r="K102" s="537"/>
      <c r="L102" s="537"/>
      <c r="M102" s="537"/>
      <c r="N102" s="537"/>
      <c r="O102" s="537"/>
      <c r="P102" s="24"/>
      <c r="T102" s="6"/>
      <c r="U102" s="25"/>
    </row>
    <row r="103" spans="1:21" ht="24.95" customHeight="1" x14ac:dyDescent="0.2">
      <c r="A103" s="531" t="s">
        <v>137</v>
      </c>
      <c r="B103" s="531"/>
      <c r="C103" s="532" t="s">
        <v>255</v>
      </c>
      <c r="D103" s="533" t="s">
        <v>241</v>
      </c>
      <c r="E103" s="533"/>
      <c r="F103" s="533"/>
      <c r="G103" s="533"/>
      <c r="H103" s="533"/>
      <c r="I103" s="533"/>
      <c r="J103" s="533"/>
      <c r="K103" s="533"/>
      <c r="L103" s="533"/>
      <c r="M103" s="533"/>
      <c r="N103" s="533"/>
      <c r="O103" s="533"/>
      <c r="P103" s="534" t="s">
        <v>4</v>
      </c>
      <c r="Q103" s="535" t="s">
        <v>140</v>
      </c>
      <c r="T103" s="6"/>
      <c r="U103" s="25"/>
    </row>
    <row r="104" spans="1:21" s="26" customFormat="1" ht="18" customHeight="1" x14ac:dyDescent="0.2">
      <c r="A104" s="531"/>
      <c r="B104" s="531"/>
      <c r="C104" s="532"/>
      <c r="D104" s="403" t="s">
        <v>141</v>
      </c>
      <c r="E104" s="403" t="s">
        <v>142</v>
      </c>
      <c r="F104" s="403" t="s">
        <v>143</v>
      </c>
      <c r="G104" s="403" t="s">
        <v>144</v>
      </c>
      <c r="H104" s="403" t="s">
        <v>145</v>
      </c>
      <c r="I104" s="403" t="s">
        <v>146</v>
      </c>
      <c r="J104" s="403" t="s">
        <v>147</v>
      </c>
      <c r="K104" s="403" t="s">
        <v>148</v>
      </c>
      <c r="L104" s="403" t="s">
        <v>149</v>
      </c>
      <c r="M104" s="403" t="s">
        <v>150</v>
      </c>
      <c r="N104" s="403" t="s">
        <v>151</v>
      </c>
      <c r="O104" s="403" t="s">
        <v>152</v>
      </c>
      <c r="P104" s="534"/>
      <c r="Q104" s="535"/>
      <c r="U104" s="27"/>
    </row>
    <row r="105" spans="1:21" ht="64.5" customHeight="1" x14ac:dyDescent="0.2">
      <c r="A105" s="281" t="s">
        <v>153</v>
      </c>
      <c r="B105" s="282" t="s">
        <v>154</v>
      </c>
      <c r="C105" s="39">
        <f>'Quadro Resumo'!E14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30">
        <f t="shared" ref="P105:P118" si="11">SUM(D105:O105)</f>
        <v>0</v>
      </c>
      <c r="Q105" s="280">
        <f t="shared" ref="Q105:Q118" si="12">C105-P105</f>
        <v>0</v>
      </c>
      <c r="T105" s="6"/>
      <c r="U105" s="25"/>
    </row>
    <row r="106" spans="1:21" ht="64.5" customHeight="1" x14ac:dyDescent="0.2">
      <c r="A106" s="281" t="s">
        <v>155</v>
      </c>
      <c r="B106" s="282" t="s">
        <v>156</v>
      </c>
      <c r="C106" s="39">
        <f>'Quadro Resumo'!E15</f>
        <v>0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30">
        <f t="shared" si="11"/>
        <v>0</v>
      </c>
      <c r="Q106" s="280">
        <f t="shared" si="12"/>
        <v>0</v>
      </c>
      <c r="T106" s="6"/>
      <c r="U106" s="25"/>
    </row>
    <row r="107" spans="1:21" ht="64.5" customHeight="1" x14ac:dyDescent="0.2">
      <c r="A107" s="281" t="s">
        <v>157</v>
      </c>
      <c r="B107" s="282" t="s">
        <v>158</v>
      </c>
      <c r="C107" s="39">
        <f>'Quadro Resumo'!E16</f>
        <v>0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30">
        <f t="shared" si="11"/>
        <v>0</v>
      </c>
      <c r="Q107" s="280">
        <f t="shared" si="12"/>
        <v>0</v>
      </c>
      <c r="T107" s="6"/>
      <c r="U107" s="25"/>
    </row>
    <row r="108" spans="1:21" ht="64.5" customHeight="1" x14ac:dyDescent="0.2">
      <c r="A108" s="281" t="s">
        <v>159</v>
      </c>
      <c r="B108" s="282" t="s">
        <v>160</v>
      </c>
      <c r="C108" s="39">
        <f>'Quadro Resumo'!E17</f>
        <v>0</v>
      </c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30">
        <f t="shared" si="11"/>
        <v>0</v>
      </c>
      <c r="Q108" s="280">
        <f t="shared" si="12"/>
        <v>0</v>
      </c>
      <c r="T108" s="6"/>
      <c r="U108" s="25"/>
    </row>
    <row r="109" spans="1:21" ht="64.5" customHeight="1" x14ac:dyDescent="0.2">
      <c r="A109" s="281" t="s">
        <v>159</v>
      </c>
      <c r="B109" s="282" t="s">
        <v>161</v>
      </c>
      <c r="C109" s="39">
        <f>'Quadro Resumo'!E18</f>
        <v>0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30">
        <f t="shared" si="11"/>
        <v>0</v>
      </c>
      <c r="Q109" s="280">
        <f t="shared" si="12"/>
        <v>0</v>
      </c>
      <c r="T109" s="6"/>
      <c r="U109" s="25"/>
    </row>
    <row r="110" spans="1:21" ht="64.5" customHeight="1" x14ac:dyDescent="0.2">
      <c r="A110" s="281" t="s">
        <v>162</v>
      </c>
      <c r="B110" s="282" t="s">
        <v>163</v>
      </c>
      <c r="C110" s="39">
        <f>'Quadro Resumo'!E19</f>
        <v>0</v>
      </c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30">
        <f t="shared" si="11"/>
        <v>0</v>
      </c>
      <c r="Q110" s="280">
        <f t="shared" si="12"/>
        <v>0</v>
      </c>
      <c r="T110" s="6"/>
      <c r="U110" s="25"/>
    </row>
    <row r="111" spans="1:21" ht="64.5" customHeight="1" x14ac:dyDescent="0.2">
      <c r="A111" s="281" t="s">
        <v>184</v>
      </c>
      <c r="B111" s="282" t="s">
        <v>192</v>
      </c>
      <c r="C111" s="39">
        <f>'Quadro Resumo'!E20</f>
        <v>0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0">
        <f>SUM(D111:O111)</f>
        <v>0</v>
      </c>
      <c r="Q111" s="280">
        <f t="shared" si="12"/>
        <v>0</v>
      </c>
      <c r="T111" s="6"/>
      <c r="U111" s="25"/>
    </row>
    <row r="112" spans="1:21" ht="64.5" customHeight="1" x14ac:dyDescent="0.2">
      <c r="A112" s="527" t="s">
        <v>164</v>
      </c>
      <c r="B112" s="282" t="s">
        <v>165</v>
      </c>
      <c r="C112" s="39">
        <f>'Quadro Resumo'!E21</f>
        <v>0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30">
        <f t="shared" si="11"/>
        <v>0</v>
      </c>
      <c r="Q112" s="280">
        <f t="shared" si="12"/>
        <v>0</v>
      </c>
      <c r="T112" s="6"/>
      <c r="U112" s="25"/>
    </row>
    <row r="113" spans="1:21" ht="64.5" customHeight="1" x14ac:dyDescent="0.2">
      <c r="A113" s="527"/>
      <c r="B113" s="282" t="s">
        <v>166</v>
      </c>
      <c r="C113" s="39">
        <f>'Quadro Resumo'!E22</f>
        <v>0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0">
        <f t="shared" si="11"/>
        <v>0</v>
      </c>
      <c r="Q113" s="280">
        <f t="shared" si="12"/>
        <v>0</v>
      </c>
      <c r="T113" s="6"/>
      <c r="U113" s="25"/>
    </row>
    <row r="114" spans="1:21" ht="64.5" customHeight="1" x14ac:dyDescent="0.2">
      <c r="A114" s="281" t="s">
        <v>167</v>
      </c>
      <c r="B114" s="282" t="s">
        <v>168</v>
      </c>
      <c r="C114" s="39">
        <f>'Quadro Resumo'!E23</f>
        <v>0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0">
        <f t="shared" si="11"/>
        <v>0</v>
      </c>
      <c r="Q114" s="280">
        <f t="shared" si="12"/>
        <v>0</v>
      </c>
      <c r="T114" s="6"/>
      <c r="U114" s="25"/>
    </row>
    <row r="115" spans="1:21" ht="64.5" customHeight="1" x14ac:dyDescent="0.2">
      <c r="A115" s="389" t="s">
        <v>232</v>
      </c>
      <c r="B115" s="282" t="s">
        <v>233</v>
      </c>
      <c r="C115" s="39">
        <f>'Quadro Resumo'!E24</f>
        <v>0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0">
        <f t="shared" si="11"/>
        <v>0</v>
      </c>
      <c r="Q115" s="280">
        <f t="shared" si="12"/>
        <v>0</v>
      </c>
      <c r="T115" s="6"/>
      <c r="U115" s="25"/>
    </row>
    <row r="116" spans="1:21" ht="64.5" customHeight="1" x14ac:dyDescent="0.2">
      <c r="A116" s="281" t="s">
        <v>169</v>
      </c>
      <c r="B116" s="282" t="s">
        <v>170</v>
      </c>
      <c r="C116" s="39">
        <f>'Quadro Resumo'!E26</f>
        <v>0</v>
      </c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>
        <f t="shared" si="11"/>
        <v>0</v>
      </c>
      <c r="Q116" s="280">
        <f t="shared" si="12"/>
        <v>0</v>
      </c>
      <c r="T116" s="6"/>
      <c r="U116" s="25"/>
    </row>
    <row r="117" spans="1:21" ht="64.5" customHeight="1" x14ac:dyDescent="0.2">
      <c r="A117" s="281" t="s">
        <v>169</v>
      </c>
      <c r="B117" s="282" t="s">
        <v>171</v>
      </c>
      <c r="C117" s="39">
        <f>'Quadro Resumo'!E27</f>
        <v>0</v>
      </c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30">
        <f t="shared" si="11"/>
        <v>0</v>
      </c>
      <c r="Q117" s="280">
        <f t="shared" si="12"/>
        <v>0</v>
      </c>
      <c r="T117" s="6"/>
      <c r="U117" s="25"/>
    </row>
    <row r="118" spans="1:21" ht="64.5" customHeight="1" x14ac:dyDescent="0.2">
      <c r="A118" s="281" t="s">
        <v>172</v>
      </c>
      <c r="B118" s="282" t="s">
        <v>173</v>
      </c>
      <c r="C118" s="39">
        <f>'Quadro Resumo'!E28</f>
        <v>0</v>
      </c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>
        <f t="shared" si="11"/>
        <v>0</v>
      </c>
      <c r="Q118" s="280">
        <f t="shared" si="12"/>
        <v>0</v>
      </c>
      <c r="T118" s="6"/>
      <c r="U118" s="25"/>
    </row>
    <row r="119" spans="1:21" ht="15.75" customHeight="1" x14ac:dyDescent="0.2">
      <c r="A119" s="283"/>
      <c r="B119" s="284"/>
      <c r="C119" s="284"/>
      <c r="D119" s="31"/>
      <c r="E119" s="31"/>
      <c r="F119" s="31"/>
      <c r="G119" s="32"/>
      <c r="H119" s="31"/>
      <c r="I119" s="31"/>
      <c r="J119" s="31"/>
      <c r="K119" s="31"/>
      <c r="L119" s="31"/>
      <c r="M119" s="31"/>
      <c r="N119" s="31"/>
      <c r="O119" s="31"/>
      <c r="P119" s="31"/>
      <c r="Q119" s="31"/>
    </row>
    <row r="120" spans="1:21" ht="26.25" customHeight="1" x14ac:dyDescent="0.2">
      <c r="A120" s="528" t="s">
        <v>174</v>
      </c>
      <c r="B120" s="528"/>
      <c r="C120" s="28">
        <f>SUM(C105:C119)</f>
        <v>0</v>
      </c>
      <c r="D120" s="28">
        <f t="shared" ref="D120:Q120" si="13">SUM(D105:D119)</f>
        <v>0</v>
      </c>
      <c r="E120" s="28">
        <f t="shared" si="13"/>
        <v>0</v>
      </c>
      <c r="F120" s="28">
        <f t="shared" si="13"/>
        <v>0</v>
      </c>
      <c r="G120" s="28">
        <f t="shared" si="13"/>
        <v>0</v>
      </c>
      <c r="H120" s="28">
        <f t="shared" si="13"/>
        <v>0</v>
      </c>
      <c r="I120" s="28">
        <f t="shared" si="13"/>
        <v>0</v>
      </c>
      <c r="J120" s="28">
        <f t="shared" si="13"/>
        <v>0</v>
      </c>
      <c r="K120" s="28">
        <f t="shared" si="13"/>
        <v>0</v>
      </c>
      <c r="L120" s="28">
        <f t="shared" si="13"/>
        <v>0</v>
      </c>
      <c r="M120" s="28">
        <f t="shared" si="13"/>
        <v>0</v>
      </c>
      <c r="N120" s="28">
        <f t="shared" si="13"/>
        <v>0</v>
      </c>
      <c r="O120" s="28">
        <f t="shared" si="13"/>
        <v>0</v>
      </c>
      <c r="P120" s="28">
        <f t="shared" si="13"/>
        <v>0</v>
      </c>
      <c r="Q120" s="28">
        <f t="shared" si="13"/>
        <v>0</v>
      </c>
      <c r="T120" s="6"/>
      <c r="U120" s="25"/>
    </row>
    <row r="121" spans="1:21" ht="28.5" customHeight="1" x14ac:dyDescent="0.2">
      <c r="A121" s="529" t="s">
        <v>175</v>
      </c>
      <c r="B121" s="529"/>
      <c r="C121" s="529"/>
      <c r="D121" s="529"/>
      <c r="E121" s="529"/>
      <c r="F121" s="529"/>
      <c r="G121" s="529"/>
      <c r="H121" s="529"/>
      <c r="I121" s="529"/>
      <c r="J121" s="529"/>
      <c r="K121" s="529"/>
      <c r="L121" s="529"/>
      <c r="M121" s="529"/>
      <c r="N121" s="529"/>
      <c r="O121" s="529"/>
      <c r="P121" s="529"/>
      <c r="Q121" s="529"/>
    </row>
    <row r="122" spans="1:21" ht="18" customHeight="1" x14ac:dyDescent="0.2">
      <c r="A122" s="33" t="s">
        <v>176</v>
      </c>
    </row>
    <row r="123" spans="1:21" ht="41.25" customHeight="1" x14ac:dyDescent="0.2"/>
    <row r="124" spans="1:21" ht="14.85" customHeight="1" x14ac:dyDescent="0.2">
      <c r="A124" s="530" t="s">
        <v>47</v>
      </c>
      <c r="B124" s="530"/>
      <c r="C124" s="530"/>
      <c r="D124" s="530"/>
      <c r="E124" s="15"/>
      <c r="F124" s="34"/>
      <c r="G124" s="35"/>
      <c r="H124" s="35"/>
      <c r="I124" s="36"/>
      <c r="J124" s="16"/>
      <c r="K124" s="16"/>
      <c r="L124" s="16"/>
      <c r="M124" s="16"/>
      <c r="N124" s="16"/>
      <c r="O124" s="16"/>
      <c r="P124" s="16"/>
      <c r="Q124" s="16"/>
      <c r="T124" s="6"/>
      <c r="U124" s="25"/>
    </row>
    <row r="125" spans="1:21" ht="21" customHeight="1" x14ac:dyDescent="0.2">
      <c r="A125" s="10"/>
      <c r="B125" s="285"/>
      <c r="C125" s="10"/>
      <c r="D125" s="10"/>
      <c r="E125" s="10"/>
      <c r="F125" s="10"/>
      <c r="G125" s="37"/>
      <c r="H125" s="37"/>
      <c r="I125" s="38"/>
      <c r="T125" s="6"/>
      <c r="U125" s="25"/>
    </row>
    <row r="126" spans="1:21" ht="14.85" customHeight="1" x14ac:dyDescent="0.2">
      <c r="A126" s="530" t="s">
        <v>48</v>
      </c>
      <c r="B126" s="530"/>
      <c r="C126" s="530"/>
      <c r="D126" s="530"/>
      <c r="E126" s="15"/>
      <c r="F126" s="34"/>
      <c r="G126" s="35"/>
      <c r="H126" s="35"/>
      <c r="I126" s="36"/>
      <c r="J126" s="16"/>
      <c r="K126" s="16"/>
      <c r="L126" s="16"/>
      <c r="M126" s="16"/>
      <c r="N126" s="16"/>
      <c r="O126" s="16"/>
      <c r="P126" s="16"/>
      <c r="Q126" s="16"/>
      <c r="T126" s="6"/>
      <c r="U126" s="25"/>
    </row>
    <row r="129" spans="1:21" ht="24" customHeight="1" x14ac:dyDescent="0.2">
      <c r="A129" s="538" t="s">
        <v>0</v>
      </c>
      <c r="B129" s="538"/>
      <c r="C129" s="538"/>
      <c r="D129" s="538"/>
      <c r="E129" s="538"/>
      <c r="F129" s="538"/>
      <c r="G129" s="538"/>
      <c r="H129" s="538"/>
      <c r="I129" s="538"/>
      <c r="J129" s="538"/>
      <c r="K129" s="538"/>
      <c r="L129" s="538"/>
      <c r="M129" s="538"/>
      <c r="N129" s="538"/>
      <c r="O129" s="538"/>
      <c r="P129" s="538"/>
      <c r="Q129" s="538"/>
    </row>
    <row r="130" spans="1:21" ht="24" customHeight="1" x14ac:dyDescent="0.2">
      <c r="A130" s="538" t="s">
        <v>136</v>
      </c>
      <c r="B130" s="538"/>
      <c r="C130" s="538"/>
      <c r="D130" s="538"/>
      <c r="E130" s="538"/>
      <c r="F130" s="538"/>
      <c r="G130" s="538"/>
      <c r="H130" s="538"/>
      <c r="I130" s="538"/>
      <c r="J130" s="538"/>
      <c r="K130" s="538"/>
      <c r="L130" s="538"/>
      <c r="M130" s="538"/>
      <c r="N130" s="538"/>
      <c r="O130" s="538"/>
      <c r="P130" s="538"/>
      <c r="Q130" s="538"/>
    </row>
    <row r="131" spans="1:21" ht="24" customHeight="1" x14ac:dyDescent="0.2">
      <c r="A131" s="538" t="s">
        <v>203</v>
      </c>
      <c r="B131" s="538"/>
      <c r="C131" s="538"/>
      <c r="D131" s="538"/>
      <c r="E131" s="538"/>
      <c r="F131" s="538"/>
      <c r="G131" s="538"/>
      <c r="H131" s="538"/>
      <c r="I131" s="538"/>
      <c r="J131" s="538"/>
      <c r="K131" s="538"/>
      <c r="L131" s="538"/>
      <c r="M131" s="538"/>
      <c r="N131" s="538"/>
      <c r="O131" s="538"/>
      <c r="P131" s="538"/>
      <c r="Q131" s="538"/>
    </row>
    <row r="132" spans="1:21" ht="12.75" customHeight="1" x14ac:dyDescent="0.2">
      <c r="A132" s="536"/>
      <c r="B132" s="536"/>
      <c r="C132" s="537"/>
      <c r="D132" s="537"/>
      <c r="E132" s="537"/>
      <c r="F132" s="537"/>
      <c r="G132" s="537"/>
      <c r="H132" s="537"/>
      <c r="I132" s="537"/>
      <c r="J132" s="537"/>
      <c r="K132" s="537"/>
      <c r="L132" s="537"/>
      <c r="M132" s="537"/>
      <c r="N132" s="537"/>
      <c r="O132" s="537"/>
      <c r="P132" s="24"/>
      <c r="T132" s="6"/>
      <c r="U132" s="25"/>
    </row>
    <row r="133" spans="1:21" ht="24.95" customHeight="1" x14ac:dyDescent="0.2">
      <c r="A133" s="531" t="s">
        <v>137</v>
      </c>
      <c r="B133" s="531"/>
      <c r="C133" s="532" t="s">
        <v>177</v>
      </c>
      <c r="D133" s="533" t="s">
        <v>178</v>
      </c>
      <c r="E133" s="533"/>
      <c r="F133" s="533"/>
      <c r="G133" s="533"/>
      <c r="H133" s="533"/>
      <c r="I133" s="533"/>
      <c r="J133" s="533"/>
      <c r="K133" s="533"/>
      <c r="L133" s="533"/>
      <c r="M133" s="533"/>
      <c r="N133" s="533"/>
      <c r="O133" s="533"/>
      <c r="P133" s="534" t="s">
        <v>4</v>
      </c>
      <c r="Q133" s="535" t="s">
        <v>140</v>
      </c>
      <c r="T133" s="6"/>
      <c r="U133" s="25"/>
    </row>
    <row r="134" spans="1:21" s="26" customFormat="1" ht="18" customHeight="1" x14ac:dyDescent="0.2">
      <c r="A134" s="531"/>
      <c r="B134" s="531"/>
      <c r="C134" s="532"/>
      <c r="D134" s="403" t="s">
        <v>141</v>
      </c>
      <c r="E134" s="403" t="s">
        <v>142</v>
      </c>
      <c r="F134" s="403" t="s">
        <v>143</v>
      </c>
      <c r="G134" s="403" t="s">
        <v>144</v>
      </c>
      <c r="H134" s="403" t="s">
        <v>145</v>
      </c>
      <c r="I134" s="403" t="s">
        <v>146</v>
      </c>
      <c r="J134" s="403" t="s">
        <v>147</v>
      </c>
      <c r="K134" s="403" t="s">
        <v>148</v>
      </c>
      <c r="L134" s="403" t="s">
        <v>149</v>
      </c>
      <c r="M134" s="403" t="s">
        <v>150</v>
      </c>
      <c r="N134" s="403" t="s">
        <v>151</v>
      </c>
      <c r="O134" s="403" t="s">
        <v>152</v>
      </c>
      <c r="P134" s="534"/>
      <c r="Q134" s="535"/>
      <c r="U134" s="27"/>
    </row>
    <row r="135" spans="1:21" ht="64.5" customHeight="1" x14ac:dyDescent="0.2">
      <c r="A135" s="394" t="s">
        <v>153</v>
      </c>
      <c r="B135" s="282" t="s">
        <v>154</v>
      </c>
      <c r="C135" s="39">
        <f t="shared" ref="C135:C148" si="14">Q105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30">
        <f t="shared" ref="P135:P140" si="15">SUM(D135:O135)</f>
        <v>0</v>
      </c>
      <c r="Q135" s="280">
        <f t="shared" ref="Q135:Q148" si="16">C135-P135</f>
        <v>0</v>
      </c>
      <c r="T135" s="6"/>
      <c r="U135" s="25"/>
    </row>
    <row r="136" spans="1:21" ht="64.5" customHeight="1" x14ac:dyDescent="0.2">
      <c r="A136" s="394" t="s">
        <v>155</v>
      </c>
      <c r="B136" s="282" t="s">
        <v>156</v>
      </c>
      <c r="C136" s="39">
        <f t="shared" si="14"/>
        <v>0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0">
        <f t="shared" si="15"/>
        <v>0</v>
      </c>
      <c r="Q136" s="280">
        <f t="shared" si="16"/>
        <v>0</v>
      </c>
      <c r="T136" s="6"/>
      <c r="U136" s="25"/>
    </row>
    <row r="137" spans="1:21" ht="64.5" customHeight="1" x14ac:dyDescent="0.2">
      <c r="A137" s="394" t="s">
        <v>157</v>
      </c>
      <c r="B137" s="282" t="s">
        <v>158</v>
      </c>
      <c r="C137" s="39">
        <f t="shared" si="14"/>
        <v>0</v>
      </c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30">
        <f t="shared" si="15"/>
        <v>0</v>
      </c>
      <c r="Q137" s="280">
        <f t="shared" si="16"/>
        <v>0</v>
      </c>
      <c r="T137" s="6"/>
      <c r="U137" s="25"/>
    </row>
    <row r="138" spans="1:21" ht="64.5" customHeight="1" x14ac:dyDescent="0.2">
      <c r="A138" s="394" t="s">
        <v>159</v>
      </c>
      <c r="B138" s="282" t="s">
        <v>160</v>
      </c>
      <c r="C138" s="39">
        <f t="shared" si="14"/>
        <v>0</v>
      </c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30">
        <f t="shared" si="15"/>
        <v>0</v>
      </c>
      <c r="Q138" s="280">
        <f t="shared" si="16"/>
        <v>0</v>
      </c>
      <c r="T138" s="6"/>
      <c r="U138" s="25"/>
    </row>
    <row r="139" spans="1:21" ht="64.5" customHeight="1" x14ac:dyDescent="0.2">
      <c r="A139" s="394" t="s">
        <v>159</v>
      </c>
      <c r="B139" s="282" t="s">
        <v>161</v>
      </c>
      <c r="C139" s="39">
        <f t="shared" si="14"/>
        <v>0</v>
      </c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30">
        <f t="shared" si="15"/>
        <v>0</v>
      </c>
      <c r="Q139" s="280">
        <f t="shared" si="16"/>
        <v>0</v>
      </c>
      <c r="T139" s="6"/>
      <c r="U139" s="25"/>
    </row>
    <row r="140" spans="1:21" ht="64.5" customHeight="1" x14ac:dyDescent="0.2">
      <c r="A140" s="394" t="s">
        <v>162</v>
      </c>
      <c r="B140" s="282" t="s">
        <v>163</v>
      </c>
      <c r="C140" s="39">
        <f t="shared" si="14"/>
        <v>0</v>
      </c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30">
        <f t="shared" si="15"/>
        <v>0</v>
      </c>
      <c r="Q140" s="280">
        <f t="shared" si="16"/>
        <v>0</v>
      </c>
      <c r="T140" s="6"/>
      <c r="U140" s="25"/>
    </row>
    <row r="141" spans="1:21" ht="64.5" customHeight="1" x14ac:dyDescent="0.2">
      <c r="A141" s="394" t="s">
        <v>184</v>
      </c>
      <c r="B141" s="282" t="s">
        <v>192</v>
      </c>
      <c r="C141" s="39">
        <f t="shared" si="14"/>
        <v>0</v>
      </c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30">
        <f>SUM(D141:O141)</f>
        <v>0</v>
      </c>
      <c r="Q141" s="280">
        <f t="shared" si="16"/>
        <v>0</v>
      </c>
      <c r="T141" s="6"/>
      <c r="U141" s="25"/>
    </row>
    <row r="142" spans="1:21" ht="64.5" customHeight="1" x14ac:dyDescent="0.2">
      <c r="A142" s="527" t="s">
        <v>164</v>
      </c>
      <c r="B142" s="282" t="s">
        <v>165</v>
      </c>
      <c r="C142" s="39">
        <f t="shared" si="14"/>
        <v>0</v>
      </c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30">
        <f t="shared" ref="P142:P148" si="17">SUM(D142:O142)</f>
        <v>0</v>
      </c>
      <c r="Q142" s="280">
        <f t="shared" si="16"/>
        <v>0</v>
      </c>
      <c r="T142" s="6"/>
      <c r="U142" s="25"/>
    </row>
    <row r="143" spans="1:21" ht="64.5" customHeight="1" x14ac:dyDescent="0.2">
      <c r="A143" s="527"/>
      <c r="B143" s="282" t="s">
        <v>166</v>
      </c>
      <c r="C143" s="39">
        <f t="shared" si="14"/>
        <v>0</v>
      </c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30">
        <f t="shared" si="17"/>
        <v>0</v>
      </c>
      <c r="Q143" s="280">
        <f t="shared" si="16"/>
        <v>0</v>
      </c>
      <c r="T143" s="6"/>
      <c r="U143" s="25"/>
    </row>
    <row r="144" spans="1:21" ht="64.5" customHeight="1" x14ac:dyDescent="0.2">
      <c r="A144" s="394" t="s">
        <v>167</v>
      </c>
      <c r="B144" s="282" t="s">
        <v>168</v>
      </c>
      <c r="C144" s="39">
        <f t="shared" si="14"/>
        <v>0</v>
      </c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30">
        <f t="shared" si="17"/>
        <v>0</v>
      </c>
      <c r="Q144" s="280">
        <f t="shared" si="16"/>
        <v>0</v>
      </c>
      <c r="T144" s="6"/>
      <c r="U144" s="25"/>
    </row>
    <row r="145" spans="1:21" ht="64.5" customHeight="1" x14ac:dyDescent="0.2">
      <c r="A145" s="394" t="s">
        <v>232</v>
      </c>
      <c r="B145" s="282" t="s">
        <v>233</v>
      </c>
      <c r="C145" s="39">
        <f t="shared" si="14"/>
        <v>0</v>
      </c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30">
        <f t="shared" si="17"/>
        <v>0</v>
      </c>
      <c r="Q145" s="280">
        <f t="shared" si="16"/>
        <v>0</v>
      </c>
      <c r="T145" s="6"/>
      <c r="U145" s="25"/>
    </row>
    <row r="146" spans="1:21" ht="64.5" customHeight="1" x14ac:dyDescent="0.2">
      <c r="A146" s="394" t="s">
        <v>169</v>
      </c>
      <c r="B146" s="282" t="s">
        <v>170</v>
      </c>
      <c r="C146" s="39">
        <f t="shared" si="14"/>
        <v>0</v>
      </c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30">
        <f t="shared" si="17"/>
        <v>0</v>
      </c>
      <c r="Q146" s="280">
        <f t="shared" si="16"/>
        <v>0</v>
      </c>
      <c r="T146" s="6"/>
      <c r="U146" s="25"/>
    </row>
    <row r="147" spans="1:21" ht="64.5" customHeight="1" x14ac:dyDescent="0.2">
      <c r="A147" s="394" t="s">
        <v>169</v>
      </c>
      <c r="B147" s="282" t="s">
        <v>171</v>
      </c>
      <c r="C147" s="39">
        <f t="shared" si="14"/>
        <v>0</v>
      </c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30">
        <f t="shared" si="17"/>
        <v>0</v>
      </c>
      <c r="Q147" s="280">
        <f t="shared" si="16"/>
        <v>0</v>
      </c>
      <c r="T147" s="6"/>
      <c r="U147" s="25"/>
    </row>
    <row r="148" spans="1:21" ht="64.5" customHeight="1" x14ac:dyDescent="0.2">
      <c r="A148" s="394" t="s">
        <v>172</v>
      </c>
      <c r="B148" s="282" t="s">
        <v>173</v>
      </c>
      <c r="C148" s="39">
        <f t="shared" si="14"/>
        <v>0</v>
      </c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30">
        <f t="shared" si="17"/>
        <v>0</v>
      </c>
      <c r="Q148" s="280">
        <f t="shared" si="16"/>
        <v>0</v>
      </c>
      <c r="T148" s="6"/>
      <c r="U148" s="25"/>
    </row>
    <row r="149" spans="1:21" ht="15.75" customHeight="1" x14ac:dyDescent="0.2">
      <c r="A149" s="283"/>
      <c r="B149" s="284"/>
      <c r="C149" s="284"/>
      <c r="D149" s="31"/>
      <c r="E149" s="31"/>
      <c r="F149" s="31"/>
      <c r="G149" s="32"/>
      <c r="H149" s="31"/>
      <c r="I149" s="31"/>
      <c r="J149" s="31"/>
      <c r="K149" s="31"/>
      <c r="L149" s="31"/>
      <c r="M149" s="31"/>
      <c r="N149" s="31"/>
      <c r="O149" s="31"/>
      <c r="P149" s="31"/>
      <c r="Q149" s="31"/>
    </row>
    <row r="150" spans="1:21" ht="26.25" customHeight="1" x14ac:dyDescent="0.2">
      <c r="A150" s="528" t="s">
        <v>174</v>
      </c>
      <c r="B150" s="528"/>
      <c r="C150" s="28">
        <f>SUM(C135:C149)</f>
        <v>0</v>
      </c>
      <c r="D150" s="28">
        <f t="shared" ref="D150:Q150" si="18">SUM(D135:D149)</f>
        <v>0</v>
      </c>
      <c r="E150" s="28">
        <f t="shared" si="18"/>
        <v>0</v>
      </c>
      <c r="F150" s="28">
        <f t="shared" si="18"/>
        <v>0</v>
      </c>
      <c r="G150" s="28">
        <f t="shared" si="18"/>
        <v>0</v>
      </c>
      <c r="H150" s="28">
        <f t="shared" si="18"/>
        <v>0</v>
      </c>
      <c r="I150" s="28">
        <f t="shared" si="18"/>
        <v>0</v>
      </c>
      <c r="J150" s="28">
        <f t="shared" si="18"/>
        <v>0</v>
      </c>
      <c r="K150" s="28">
        <f t="shared" si="18"/>
        <v>0</v>
      </c>
      <c r="L150" s="28">
        <f t="shared" si="18"/>
        <v>0</v>
      </c>
      <c r="M150" s="28">
        <f t="shared" si="18"/>
        <v>0</v>
      </c>
      <c r="N150" s="28">
        <f t="shared" si="18"/>
        <v>0</v>
      </c>
      <c r="O150" s="28">
        <f t="shared" si="18"/>
        <v>0</v>
      </c>
      <c r="P150" s="28">
        <f t="shared" si="18"/>
        <v>0</v>
      </c>
      <c r="Q150" s="28">
        <f t="shared" si="18"/>
        <v>0</v>
      </c>
      <c r="T150" s="6"/>
      <c r="U150" s="25"/>
    </row>
    <row r="151" spans="1:21" ht="28.5" customHeight="1" x14ac:dyDescent="0.2">
      <c r="A151" s="529" t="s">
        <v>175</v>
      </c>
      <c r="B151" s="529"/>
      <c r="C151" s="529"/>
      <c r="D151" s="529"/>
      <c r="E151" s="529"/>
      <c r="F151" s="529"/>
      <c r="G151" s="529"/>
      <c r="H151" s="529"/>
      <c r="I151" s="529"/>
      <c r="J151" s="529"/>
      <c r="K151" s="529"/>
      <c r="L151" s="529"/>
      <c r="M151" s="529"/>
      <c r="N151" s="529"/>
      <c r="O151" s="529"/>
      <c r="P151" s="529"/>
      <c r="Q151" s="529"/>
    </row>
    <row r="152" spans="1:21" ht="18" customHeight="1" x14ac:dyDescent="0.2">
      <c r="A152" s="33" t="s">
        <v>176</v>
      </c>
    </row>
    <row r="153" spans="1:21" ht="18.75" customHeight="1" x14ac:dyDescent="0.2"/>
    <row r="154" spans="1:21" ht="14.85" customHeight="1" x14ac:dyDescent="0.2">
      <c r="A154" s="530" t="s">
        <v>47</v>
      </c>
      <c r="B154" s="530"/>
      <c r="C154" s="530"/>
      <c r="D154" s="530"/>
      <c r="E154" s="395"/>
      <c r="F154" s="34"/>
      <c r="G154" s="35"/>
      <c r="H154" s="35"/>
      <c r="I154" s="36"/>
      <c r="J154" s="16"/>
      <c r="K154" s="16"/>
      <c r="L154" s="16"/>
      <c r="M154" s="16"/>
      <c r="N154" s="16"/>
      <c r="O154" s="16"/>
      <c r="P154" s="16"/>
      <c r="Q154" s="16"/>
      <c r="T154" s="6"/>
      <c r="U154" s="25"/>
    </row>
    <row r="155" spans="1:21" ht="21" customHeight="1" x14ac:dyDescent="0.2">
      <c r="A155" s="10"/>
      <c r="B155" s="285"/>
      <c r="C155" s="10"/>
      <c r="D155" s="10"/>
      <c r="E155" s="10"/>
      <c r="F155" s="10"/>
      <c r="G155" s="37"/>
      <c r="H155" s="37"/>
      <c r="I155" s="38"/>
      <c r="T155" s="6"/>
      <c r="U155" s="25"/>
    </row>
    <row r="156" spans="1:21" ht="14.85" customHeight="1" x14ac:dyDescent="0.2">
      <c r="A156" s="530" t="s">
        <v>48</v>
      </c>
      <c r="B156" s="530"/>
      <c r="C156" s="530"/>
      <c r="D156" s="530"/>
      <c r="E156" s="395"/>
      <c r="F156" s="34"/>
      <c r="G156" s="35"/>
      <c r="H156" s="35"/>
      <c r="I156" s="36"/>
      <c r="J156" s="16"/>
      <c r="K156" s="16"/>
      <c r="L156" s="16"/>
      <c r="M156" s="16"/>
      <c r="N156" s="16"/>
      <c r="O156" s="16"/>
      <c r="P156" s="16"/>
      <c r="Q156" s="16"/>
      <c r="T156" s="6"/>
      <c r="U156" s="25"/>
    </row>
    <row r="158" spans="1:21" ht="12.75" customHeight="1" x14ac:dyDescent="0.2">
      <c r="A158" s="538" t="s">
        <v>0</v>
      </c>
      <c r="B158" s="538"/>
      <c r="C158" s="538"/>
      <c r="D158" s="538"/>
      <c r="E158" s="538"/>
      <c r="F158" s="538"/>
      <c r="G158" s="538"/>
      <c r="H158" s="538"/>
      <c r="I158" s="538"/>
      <c r="J158" s="538"/>
      <c r="K158" s="538"/>
      <c r="L158" s="538"/>
      <c r="M158" s="538"/>
      <c r="N158" s="538"/>
      <c r="O158" s="538"/>
      <c r="P158" s="538"/>
      <c r="Q158" s="538"/>
    </row>
    <row r="159" spans="1:21" ht="12.75" customHeight="1" x14ac:dyDescent="0.2">
      <c r="A159" s="538" t="s">
        <v>136</v>
      </c>
      <c r="B159" s="538"/>
      <c r="C159" s="538"/>
      <c r="D159" s="538"/>
      <c r="E159" s="538"/>
      <c r="F159" s="538"/>
      <c r="G159" s="538"/>
      <c r="H159" s="538"/>
      <c r="I159" s="538"/>
      <c r="J159" s="538"/>
      <c r="K159" s="538"/>
      <c r="L159" s="538"/>
      <c r="M159" s="538"/>
      <c r="N159" s="538"/>
      <c r="O159" s="538"/>
      <c r="P159" s="538"/>
      <c r="Q159" s="538"/>
    </row>
    <row r="160" spans="1:21" ht="12.75" customHeight="1" x14ac:dyDescent="0.2">
      <c r="A160" s="538" t="s">
        <v>203</v>
      </c>
      <c r="B160" s="538"/>
      <c r="C160" s="538"/>
      <c r="D160" s="538"/>
      <c r="E160" s="538"/>
      <c r="F160" s="538"/>
      <c r="G160" s="538"/>
      <c r="H160" s="538"/>
      <c r="I160" s="538"/>
      <c r="J160" s="538"/>
      <c r="K160" s="538"/>
      <c r="L160" s="538"/>
      <c r="M160" s="538"/>
      <c r="N160" s="538"/>
      <c r="O160" s="538"/>
      <c r="P160" s="538"/>
      <c r="Q160" s="538"/>
    </row>
    <row r="161" spans="1:17" ht="12.75" customHeight="1" x14ac:dyDescent="0.2">
      <c r="A161" s="536"/>
      <c r="B161" s="536"/>
      <c r="C161" s="537"/>
      <c r="D161" s="537"/>
      <c r="E161" s="537"/>
      <c r="F161" s="537"/>
      <c r="G161" s="537"/>
      <c r="H161" s="537"/>
      <c r="I161" s="537"/>
      <c r="J161" s="537"/>
      <c r="K161" s="537"/>
      <c r="L161" s="537"/>
      <c r="M161" s="537"/>
      <c r="N161" s="537"/>
      <c r="O161" s="537"/>
      <c r="P161" s="24"/>
    </row>
    <row r="162" spans="1:17" ht="12.75" customHeight="1" x14ac:dyDescent="0.2">
      <c r="A162" s="536"/>
      <c r="B162" s="536"/>
      <c r="C162" s="537"/>
      <c r="D162" s="537"/>
      <c r="E162" s="537"/>
      <c r="F162" s="537"/>
      <c r="G162" s="537"/>
      <c r="H162" s="537"/>
      <c r="I162" s="537"/>
      <c r="J162" s="537"/>
      <c r="K162" s="537"/>
      <c r="L162" s="537"/>
      <c r="M162" s="537"/>
      <c r="N162" s="537"/>
      <c r="O162" s="537"/>
      <c r="P162" s="24"/>
    </row>
    <row r="163" spans="1:17" ht="12.75" customHeight="1" x14ac:dyDescent="0.2">
      <c r="A163" s="536"/>
      <c r="B163" s="536"/>
      <c r="C163" s="537"/>
      <c r="D163" s="537"/>
      <c r="E163" s="537"/>
      <c r="F163" s="537"/>
      <c r="G163" s="537"/>
      <c r="H163" s="537"/>
      <c r="I163" s="537"/>
      <c r="J163" s="537"/>
      <c r="K163" s="537"/>
      <c r="L163" s="537"/>
      <c r="M163" s="537"/>
      <c r="N163" s="537"/>
      <c r="O163" s="537"/>
      <c r="P163" s="24"/>
    </row>
    <row r="164" spans="1:17" ht="17.25" customHeight="1" x14ac:dyDescent="0.2">
      <c r="A164" s="531" t="s">
        <v>137</v>
      </c>
      <c r="B164" s="531"/>
      <c r="C164" s="532" t="s">
        <v>179</v>
      </c>
      <c r="D164" s="533" t="s">
        <v>254</v>
      </c>
      <c r="E164" s="533"/>
      <c r="F164" s="533"/>
      <c r="G164" s="533"/>
      <c r="H164" s="533"/>
      <c r="I164" s="533"/>
      <c r="J164" s="533"/>
      <c r="K164" s="533"/>
      <c r="L164" s="533"/>
      <c r="M164" s="533"/>
      <c r="N164" s="533"/>
      <c r="O164" s="533"/>
      <c r="P164" s="534" t="s">
        <v>4</v>
      </c>
      <c r="Q164" s="535" t="s">
        <v>140</v>
      </c>
    </row>
    <row r="165" spans="1:17" ht="12.75" customHeight="1" x14ac:dyDescent="0.2">
      <c r="A165" s="531"/>
      <c r="B165" s="531"/>
      <c r="C165" s="532"/>
      <c r="D165" s="403" t="s">
        <v>141</v>
      </c>
      <c r="E165" s="403" t="s">
        <v>142</v>
      </c>
      <c r="F165" s="403" t="s">
        <v>143</v>
      </c>
      <c r="G165" s="403" t="s">
        <v>144</v>
      </c>
      <c r="H165" s="403" t="s">
        <v>145</v>
      </c>
      <c r="I165" s="403" t="s">
        <v>146</v>
      </c>
      <c r="J165" s="403" t="s">
        <v>147</v>
      </c>
      <c r="K165" s="403" t="s">
        <v>148</v>
      </c>
      <c r="L165" s="403" t="s">
        <v>149</v>
      </c>
      <c r="M165" s="403" t="s">
        <v>150</v>
      </c>
      <c r="N165" s="403" t="s">
        <v>151</v>
      </c>
      <c r="O165" s="403" t="s">
        <v>152</v>
      </c>
      <c r="P165" s="534"/>
      <c r="Q165" s="535"/>
    </row>
    <row r="166" spans="1:17" ht="62.25" customHeight="1" x14ac:dyDescent="0.2">
      <c r="A166" s="407" t="s">
        <v>153</v>
      </c>
      <c r="B166" s="282" t="s">
        <v>154</v>
      </c>
      <c r="C166" s="39">
        <f>Q135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30">
        <f t="shared" ref="P166:P171" si="19">SUM(D166:O166)</f>
        <v>0</v>
      </c>
      <c r="Q166" s="280">
        <f t="shared" ref="Q166:Q179" si="20">C166-P166</f>
        <v>0</v>
      </c>
    </row>
    <row r="167" spans="1:17" ht="63" customHeight="1" x14ac:dyDescent="0.2">
      <c r="A167" s="407" t="s">
        <v>155</v>
      </c>
      <c r="B167" s="282" t="s">
        <v>156</v>
      </c>
      <c r="C167" s="39">
        <f t="shared" ref="C167:C179" si="21">Q136</f>
        <v>0</v>
      </c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30">
        <f t="shared" si="19"/>
        <v>0</v>
      </c>
      <c r="Q167" s="280">
        <f t="shared" si="20"/>
        <v>0</v>
      </c>
    </row>
    <row r="168" spans="1:17" ht="63" customHeight="1" x14ac:dyDescent="0.2">
      <c r="A168" s="407" t="s">
        <v>157</v>
      </c>
      <c r="B168" s="282" t="s">
        <v>158</v>
      </c>
      <c r="C168" s="39">
        <f t="shared" si="21"/>
        <v>0</v>
      </c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30">
        <f t="shared" si="19"/>
        <v>0</v>
      </c>
      <c r="Q168" s="280">
        <f t="shared" si="20"/>
        <v>0</v>
      </c>
    </row>
    <row r="169" spans="1:17" ht="63" customHeight="1" x14ac:dyDescent="0.2">
      <c r="A169" s="407" t="s">
        <v>159</v>
      </c>
      <c r="B169" s="282" t="s">
        <v>160</v>
      </c>
      <c r="C169" s="39">
        <f t="shared" si="21"/>
        <v>0</v>
      </c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30">
        <f t="shared" si="19"/>
        <v>0</v>
      </c>
      <c r="Q169" s="280">
        <f t="shared" si="20"/>
        <v>0</v>
      </c>
    </row>
    <row r="170" spans="1:17" ht="63" customHeight="1" x14ac:dyDescent="0.2">
      <c r="A170" s="407" t="s">
        <v>159</v>
      </c>
      <c r="B170" s="282" t="s">
        <v>161</v>
      </c>
      <c r="C170" s="39">
        <f t="shared" si="21"/>
        <v>0</v>
      </c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30">
        <f t="shared" si="19"/>
        <v>0</v>
      </c>
      <c r="Q170" s="280">
        <f t="shared" si="20"/>
        <v>0</v>
      </c>
    </row>
    <row r="171" spans="1:17" ht="63" customHeight="1" x14ac:dyDescent="0.2">
      <c r="A171" s="407" t="s">
        <v>162</v>
      </c>
      <c r="B171" s="282" t="s">
        <v>163</v>
      </c>
      <c r="C171" s="39">
        <f t="shared" si="21"/>
        <v>0</v>
      </c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30">
        <f t="shared" si="19"/>
        <v>0</v>
      </c>
      <c r="Q171" s="280">
        <f t="shared" si="20"/>
        <v>0</v>
      </c>
    </row>
    <row r="172" spans="1:17" ht="63" customHeight="1" x14ac:dyDescent="0.2">
      <c r="A172" s="407" t="s">
        <v>184</v>
      </c>
      <c r="B172" s="282" t="s">
        <v>192</v>
      </c>
      <c r="C172" s="39">
        <f t="shared" si="21"/>
        <v>0</v>
      </c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30">
        <f>SUM(D172:O172)</f>
        <v>0</v>
      </c>
      <c r="Q172" s="280">
        <f t="shared" si="20"/>
        <v>0</v>
      </c>
    </row>
    <row r="173" spans="1:17" ht="63" customHeight="1" x14ac:dyDescent="0.2">
      <c r="A173" s="527" t="s">
        <v>164</v>
      </c>
      <c r="B173" s="282" t="s">
        <v>165</v>
      </c>
      <c r="C173" s="39">
        <f t="shared" si="21"/>
        <v>0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30">
        <f t="shared" ref="P173:P179" si="22">SUM(D173:O173)</f>
        <v>0</v>
      </c>
      <c r="Q173" s="280">
        <f t="shared" si="20"/>
        <v>0</v>
      </c>
    </row>
    <row r="174" spans="1:17" ht="63" customHeight="1" x14ac:dyDescent="0.2">
      <c r="A174" s="527"/>
      <c r="B174" s="282" t="s">
        <v>166</v>
      </c>
      <c r="C174" s="39">
        <f t="shared" si="21"/>
        <v>0</v>
      </c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30">
        <f t="shared" si="22"/>
        <v>0</v>
      </c>
      <c r="Q174" s="280">
        <f t="shared" si="20"/>
        <v>0</v>
      </c>
    </row>
    <row r="175" spans="1:17" ht="63" customHeight="1" x14ac:dyDescent="0.2">
      <c r="A175" s="407" t="s">
        <v>167</v>
      </c>
      <c r="B175" s="282" t="s">
        <v>168</v>
      </c>
      <c r="C175" s="39">
        <f t="shared" si="21"/>
        <v>0</v>
      </c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30">
        <f t="shared" si="22"/>
        <v>0</v>
      </c>
      <c r="Q175" s="280">
        <f t="shared" si="20"/>
        <v>0</v>
      </c>
    </row>
    <row r="176" spans="1:17" ht="63" customHeight="1" x14ac:dyDescent="0.2">
      <c r="A176" s="407" t="s">
        <v>232</v>
      </c>
      <c r="B176" s="282" t="s">
        <v>233</v>
      </c>
      <c r="C176" s="39">
        <f t="shared" si="21"/>
        <v>0</v>
      </c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30">
        <f t="shared" si="22"/>
        <v>0</v>
      </c>
      <c r="Q176" s="280">
        <f t="shared" si="20"/>
        <v>0</v>
      </c>
    </row>
    <row r="177" spans="1:17" ht="63" customHeight="1" x14ac:dyDescent="0.2">
      <c r="A177" s="407" t="s">
        <v>169</v>
      </c>
      <c r="B177" s="282" t="s">
        <v>170</v>
      </c>
      <c r="C177" s="39">
        <f t="shared" si="21"/>
        <v>0</v>
      </c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30">
        <f t="shared" si="22"/>
        <v>0</v>
      </c>
      <c r="Q177" s="280">
        <f t="shared" si="20"/>
        <v>0</v>
      </c>
    </row>
    <row r="178" spans="1:17" ht="63" customHeight="1" x14ac:dyDescent="0.2">
      <c r="A178" s="407" t="s">
        <v>169</v>
      </c>
      <c r="B178" s="282" t="s">
        <v>171</v>
      </c>
      <c r="C178" s="39">
        <f t="shared" si="21"/>
        <v>0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30">
        <f t="shared" si="22"/>
        <v>0</v>
      </c>
      <c r="Q178" s="280">
        <f t="shared" si="20"/>
        <v>0</v>
      </c>
    </row>
    <row r="179" spans="1:17" ht="63" customHeight="1" x14ac:dyDescent="0.2">
      <c r="A179" s="407" t="s">
        <v>172</v>
      </c>
      <c r="B179" s="282" t="s">
        <v>173</v>
      </c>
      <c r="C179" s="39">
        <f t="shared" si="21"/>
        <v>0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30">
        <f t="shared" si="22"/>
        <v>0</v>
      </c>
      <c r="Q179" s="280">
        <f t="shared" si="20"/>
        <v>0</v>
      </c>
    </row>
    <row r="180" spans="1:17" ht="12.75" customHeight="1" x14ac:dyDescent="0.2">
      <c r="A180" s="283"/>
      <c r="B180" s="284"/>
      <c r="C180" s="284"/>
      <c r="D180" s="31"/>
      <c r="E180" s="31"/>
      <c r="F180" s="31"/>
      <c r="G180" s="32"/>
      <c r="H180" s="31"/>
      <c r="I180" s="31"/>
      <c r="J180" s="31"/>
      <c r="K180" s="31"/>
      <c r="L180" s="31"/>
      <c r="M180" s="31"/>
      <c r="N180" s="31"/>
      <c r="O180" s="31"/>
      <c r="P180" s="31"/>
      <c r="Q180" s="31"/>
    </row>
    <row r="181" spans="1:17" ht="12.75" customHeight="1" x14ac:dyDescent="0.2">
      <c r="A181" s="528" t="s">
        <v>174</v>
      </c>
      <c r="B181" s="528"/>
      <c r="C181" s="28">
        <f>SUM(C166:C180)</f>
        <v>0</v>
      </c>
      <c r="D181" s="28">
        <f t="shared" ref="D181:Q181" si="23">SUM(D166:D180)</f>
        <v>0</v>
      </c>
      <c r="E181" s="28">
        <f t="shared" si="23"/>
        <v>0</v>
      </c>
      <c r="F181" s="28">
        <f t="shared" si="23"/>
        <v>0</v>
      </c>
      <c r="G181" s="28">
        <f t="shared" si="23"/>
        <v>0</v>
      </c>
      <c r="H181" s="28">
        <f t="shared" si="23"/>
        <v>0</v>
      </c>
      <c r="I181" s="28">
        <f t="shared" si="23"/>
        <v>0</v>
      </c>
      <c r="J181" s="28">
        <f t="shared" si="23"/>
        <v>0</v>
      </c>
      <c r="K181" s="28">
        <f t="shared" si="23"/>
        <v>0</v>
      </c>
      <c r="L181" s="28">
        <f t="shared" si="23"/>
        <v>0</v>
      </c>
      <c r="M181" s="28">
        <f t="shared" si="23"/>
        <v>0</v>
      </c>
      <c r="N181" s="28">
        <f t="shared" si="23"/>
        <v>0</v>
      </c>
      <c r="O181" s="28">
        <f t="shared" si="23"/>
        <v>0</v>
      </c>
      <c r="P181" s="28">
        <f t="shared" si="23"/>
        <v>0</v>
      </c>
      <c r="Q181" s="28">
        <f t="shared" si="23"/>
        <v>0</v>
      </c>
    </row>
    <row r="182" spans="1:17" ht="12.75" customHeight="1" x14ac:dyDescent="0.2">
      <c r="A182" s="529" t="s">
        <v>175</v>
      </c>
      <c r="B182" s="529"/>
      <c r="C182" s="529"/>
      <c r="D182" s="529"/>
      <c r="E182" s="529"/>
      <c r="F182" s="529"/>
      <c r="G182" s="529"/>
      <c r="H182" s="529"/>
      <c r="I182" s="529"/>
      <c r="J182" s="529"/>
      <c r="K182" s="529"/>
      <c r="L182" s="529"/>
      <c r="M182" s="529"/>
      <c r="N182" s="529"/>
      <c r="O182" s="529"/>
      <c r="P182" s="529"/>
      <c r="Q182" s="529"/>
    </row>
    <row r="183" spans="1:17" ht="12.75" customHeight="1" x14ac:dyDescent="0.2">
      <c r="A183" s="33" t="s">
        <v>176</v>
      </c>
    </row>
    <row r="185" spans="1:17" ht="12.75" customHeight="1" x14ac:dyDescent="0.2">
      <c r="A185" s="530" t="s">
        <v>47</v>
      </c>
      <c r="B185" s="530"/>
      <c r="C185" s="530"/>
      <c r="D185" s="530"/>
      <c r="E185" s="408"/>
      <c r="F185" s="34"/>
      <c r="G185" s="35"/>
      <c r="H185" s="35"/>
      <c r="I185" s="36"/>
      <c r="J185" s="16"/>
      <c r="K185" s="16"/>
      <c r="L185" s="16"/>
      <c r="M185" s="16"/>
      <c r="N185" s="16"/>
      <c r="O185" s="16"/>
      <c r="P185" s="16"/>
      <c r="Q185" s="16"/>
    </row>
    <row r="186" spans="1:17" ht="12.75" customHeight="1" x14ac:dyDescent="0.2">
      <c r="A186" s="10"/>
      <c r="B186" s="285"/>
      <c r="C186" s="10"/>
      <c r="D186" s="10"/>
      <c r="E186" s="10"/>
      <c r="F186" s="10"/>
      <c r="G186" s="37"/>
      <c r="H186" s="37"/>
      <c r="I186" s="38"/>
    </row>
    <row r="187" spans="1:17" ht="12.75" customHeight="1" x14ac:dyDescent="0.2">
      <c r="A187" s="530" t="s">
        <v>48</v>
      </c>
      <c r="B187" s="530"/>
      <c r="C187" s="530"/>
      <c r="D187" s="530"/>
      <c r="E187" s="408"/>
      <c r="F187" s="34"/>
      <c r="G187" s="35"/>
      <c r="H187" s="35"/>
      <c r="I187" s="36"/>
      <c r="J187" s="16"/>
      <c r="K187" s="16"/>
      <c r="L187" s="16"/>
      <c r="M187" s="16"/>
      <c r="N187" s="16"/>
      <c r="O187" s="16"/>
      <c r="P187" s="16"/>
      <c r="Q187" s="16"/>
    </row>
  </sheetData>
  <mergeCells count="110">
    <mergeCell ref="A130:Q130"/>
    <mergeCell ref="A131:Q131"/>
    <mergeCell ref="A132:B132"/>
    <mergeCell ref="C132:O132"/>
    <mergeCell ref="A133:B134"/>
    <mergeCell ref="C133:C134"/>
    <mergeCell ref="D133:O133"/>
    <mergeCell ref="A154:D154"/>
    <mergeCell ref="A156:D156"/>
    <mergeCell ref="P133:P134"/>
    <mergeCell ref="Q133:Q134"/>
    <mergeCell ref="A142:A143"/>
    <mergeCell ref="A150:B150"/>
    <mergeCell ref="A151:Q151"/>
    <mergeCell ref="A39:B40"/>
    <mergeCell ref="C39:C40"/>
    <mergeCell ref="D39:O39"/>
    <mergeCell ref="A101:B101"/>
    <mergeCell ref="C101:O101"/>
    <mergeCell ref="Q39:Q40"/>
    <mergeCell ref="A48:A49"/>
    <mergeCell ref="A56:B56"/>
    <mergeCell ref="A57:Q57"/>
    <mergeCell ref="A60:D60"/>
    <mergeCell ref="A62:D62"/>
    <mergeCell ref="P39:P40"/>
    <mergeCell ref="A97:Q97"/>
    <mergeCell ref="A98:Q98"/>
    <mergeCell ref="A99:Q99"/>
    <mergeCell ref="A100:B100"/>
    <mergeCell ref="C100:O100"/>
    <mergeCell ref="A65:Q65"/>
    <mergeCell ref="A66:Q66"/>
    <mergeCell ref="A30:D30"/>
    <mergeCell ref="P7:P8"/>
    <mergeCell ref="A33:Q33"/>
    <mergeCell ref="A34:Q34"/>
    <mergeCell ref="A35:Q35"/>
    <mergeCell ref="A36:B36"/>
    <mergeCell ref="C36:O36"/>
    <mergeCell ref="A38:B38"/>
    <mergeCell ref="C38:O38"/>
    <mergeCell ref="A67:Q67"/>
    <mergeCell ref="A68:B68"/>
    <mergeCell ref="C68:O68"/>
    <mergeCell ref="A69:B69"/>
    <mergeCell ref="C69:O69"/>
    <mergeCell ref="A5:B5"/>
    <mergeCell ref="C5:O5"/>
    <mergeCell ref="A1:Q1"/>
    <mergeCell ref="A2:Q2"/>
    <mergeCell ref="A3:Q3"/>
    <mergeCell ref="A4:B4"/>
    <mergeCell ref="C4:O4"/>
    <mergeCell ref="A6:B6"/>
    <mergeCell ref="C6:O6"/>
    <mergeCell ref="A7:B8"/>
    <mergeCell ref="C7:C8"/>
    <mergeCell ref="D7:O7"/>
    <mergeCell ref="A37:B37"/>
    <mergeCell ref="C37:O37"/>
    <mergeCell ref="Q7:Q8"/>
    <mergeCell ref="A16:A17"/>
    <mergeCell ref="A24:B24"/>
    <mergeCell ref="A25:Q25"/>
    <mergeCell ref="A28:D28"/>
    <mergeCell ref="P71:P72"/>
    <mergeCell ref="Q71:Q72"/>
    <mergeCell ref="A80:A81"/>
    <mergeCell ref="A88:B88"/>
    <mergeCell ref="A89:Q89"/>
    <mergeCell ref="A70:B70"/>
    <mergeCell ref="C70:O70"/>
    <mergeCell ref="A71:B72"/>
    <mergeCell ref="C71:C72"/>
    <mergeCell ref="D71:O71"/>
    <mergeCell ref="A161:B161"/>
    <mergeCell ref="C161:O161"/>
    <mergeCell ref="A162:B162"/>
    <mergeCell ref="C162:O162"/>
    <mergeCell ref="A163:B163"/>
    <mergeCell ref="C163:O163"/>
    <mergeCell ref="A92:D92"/>
    <mergeCell ref="A94:D94"/>
    <mergeCell ref="A158:Q158"/>
    <mergeCell ref="A159:Q159"/>
    <mergeCell ref="A160:Q160"/>
    <mergeCell ref="A126:D126"/>
    <mergeCell ref="A102:B102"/>
    <mergeCell ref="C102:O102"/>
    <mergeCell ref="A103:B104"/>
    <mergeCell ref="C103:C104"/>
    <mergeCell ref="D103:O103"/>
    <mergeCell ref="Q103:Q104"/>
    <mergeCell ref="A112:A113"/>
    <mergeCell ref="A120:B120"/>
    <mergeCell ref="A121:Q121"/>
    <mergeCell ref="A124:D124"/>
    <mergeCell ref="P103:P104"/>
    <mergeCell ref="A129:Q129"/>
    <mergeCell ref="A173:A174"/>
    <mergeCell ref="A181:B181"/>
    <mergeCell ref="A182:Q182"/>
    <mergeCell ref="A185:D185"/>
    <mergeCell ref="A187:D187"/>
    <mergeCell ref="A164:B165"/>
    <mergeCell ref="C164:C165"/>
    <mergeCell ref="D164:O164"/>
    <mergeCell ref="P164:P165"/>
    <mergeCell ref="Q164:Q165"/>
  </mergeCells>
  <printOptions horizontalCentered="1"/>
  <pageMargins left="0.19685039370078741" right="0.19685039370078741" top="0.11811023622047245" bottom="0.19685039370078741" header="0.11811023622047245" footer="0.51181102362204722"/>
  <pageSetup paperSize="9" scale="45" firstPageNumber="0" orientation="landscape" horizontalDpi="300" verticalDpi="300" r:id="rId1"/>
  <headerFooter alignWithMargins="0">
    <oddHeader>&amp;C&amp;"Times New Roman,Normal"&amp;12&amp;A</oddHeader>
  </headerFooter>
  <rowBreaks count="5" manualBreakCount="5">
    <brk id="32" max="16383" man="1"/>
    <brk id="63" max="16" man="1"/>
    <brk id="96" max="16383" man="1"/>
    <brk id="127" max="16" man="1"/>
    <brk id="156" max="16" man="1"/>
  </rowBreaks>
  <colBreaks count="1" manualBreakCount="1">
    <brk id="18" max="1048575" man="1"/>
  </colBreaks>
  <ignoredErrors>
    <ignoredError sqref="D8:O8 D40:O40 D104:O10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96"/>
  <sheetViews>
    <sheetView showGridLines="0" view="pageBreakPreview" zoomScaleNormal="7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" sqref="K1"/>
    </sheetView>
  </sheetViews>
  <sheetFormatPr defaultColWidth="9.140625" defaultRowHeight="12.75" customHeight="1" x14ac:dyDescent="0.2"/>
  <cols>
    <col min="1" max="1" width="16.7109375" style="8" customWidth="1"/>
    <col min="2" max="3" width="9.7109375" style="8" customWidth="1"/>
    <col min="4" max="4" width="77" style="8" customWidth="1"/>
    <col min="5" max="6" width="24.28515625" style="8" customWidth="1"/>
    <col min="7" max="9" width="20.85546875" style="8" customWidth="1"/>
    <col min="10" max="10" width="20.85546875" style="100" customWidth="1"/>
    <col min="11" max="11" width="14.42578125" style="194" customWidth="1"/>
    <col min="12" max="12" width="17.42578125" style="194" customWidth="1"/>
    <col min="13" max="16384" width="9.140625" style="8"/>
  </cols>
  <sheetData>
    <row r="1" spans="1:12" ht="18" customHeight="1" x14ac:dyDescent="0.2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443"/>
      <c r="K1" s="193">
        <f>SUM(I16,I47,I78)</f>
        <v>0</v>
      </c>
      <c r="L1" s="194" t="s">
        <v>246</v>
      </c>
    </row>
    <row r="2" spans="1:12" ht="19.5" customHeight="1" x14ac:dyDescent="0.2">
      <c r="A2" s="443" t="s">
        <v>32</v>
      </c>
      <c r="B2" s="443"/>
      <c r="C2" s="443"/>
      <c r="D2" s="443"/>
      <c r="E2" s="443"/>
      <c r="F2" s="443"/>
      <c r="G2" s="443"/>
      <c r="H2" s="443"/>
      <c r="I2" s="443"/>
      <c r="J2" s="443"/>
      <c r="K2" s="193">
        <f>SUM(I27,I58,I89)</f>
        <v>0</v>
      </c>
      <c r="L2" s="194" t="s">
        <v>203</v>
      </c>
    </row>
    <row r="3" spans="1:12" ht="21.75" customHeight="1" x14ac:dyDescent="0.2">
      <c r="A3" s="443" t="s">
        <v>240</v>
      </c>
      <c r="B3" s="443"/>
      <c r="C3" s="443"/>
      <c r="D3" s="443"/>
      <c r="E3" s="443"/>
      <c r="F3" s="443"/>
      <c r="G3" s="443"/>
      <c r="H3" s="443"/>
      <c r="I3" s="443"/>
      <c r="J3" s="443"/>
      <c r="K3" s="193">
        <f>J16+J47+J78</f>
        <v>0</v>
      </c>
      <c r="L3" s="194" t="s">
        <v>247</v>
      </c>
    </row>
    <row r="4" spans="1:12" ht="19.5" customHeight="1" x14ac:dyDescent="0.2">
      <c r="A4" s="69"/>
      <c r="B4" s="69"/>
      <c r="C4" s="69"/>
      <c r="D4" s="69"/>
      <c r="E4" s="69"/>
      <c r="F4" s="69"/>
      <c r="G4" s="69"/>
      <c r="H4" s="69"/>
      <c r="I4" s="69"/>
      <c r="K4" s="219"/>
    </row>
    <row r="5" spans="1:12" ht="16.5" customHeight="1" x14ac:dyDescent="0.2">
      <c r="A5" s="3" t="s">
        <v>33</v>
      </c>
      <c r="B5" s="3"/>
      <c r="C5" s="3"/>
      <c r="D5" s="3"/>
      <c r="E5" s="3"/>
      <c r="F5" s="3"/>
      <c r="G5" s="3"/>
      <c r="H5" s="3"/>
      <c r="I5" s="70"/>
      <c r="J5" s="60" t="s">
        <v>34</v>
      </c>
      <c r="K5" s="220"/>
    </row>
    <row r="6" spans="1:12" s="71" customFormat="1" ht="26.25" customHeight="1" x14ac:dyDescent="0.2">
      <c r="A6" s="444" t="s">
        <v>35</v>
      </c>
      <c r="B6" s="444" t="s">
        <v>251</v>
      </c>
      <c r="C6" s="444" t="s">
        <v>37</v>
      </c>
      <c r="D6" s="444" t="s">
        <v>38</v>
      </c>
      <c r="E6" s="444"/>
      <c r="F6" s="444" t="s">
        <v>39</v>
      </c>
      <c r="G6" s="444" t="s">
        <v>40</v>
      </c>
      <c r="H6" s="444"/>
      <c r="I6" s="444"/>
      <c r="J6" s="445" t="s">
        <v>183</v>
      </c>
      <c r="K6" s="221"/>
      <c r="L6" s="196"/>
    </row>
    <row r="7" spans="1:12" s="71" customFormat="1" ht="30" customHeight="1" x14ac:dyDescent="0.2">
      <c r="A7" s="444"/>
      <c r="B7" s="444"/>
      <c r="C7" s="444"/>
      <c r="D7" s="444"/>
      <c r="E7" s="444"/>
      <c r="F7" s="444"/>
      <c r="G7" s="41" t="s">
        <v>41</v>
      </c>
      <c r="H7" s="41" t="s">
        <v>42</v>
      </c>
      <c r="I7" s="41" t="s">
        <v>43</v>
      </c>
      <c r="J7" s="445"/>
      <c r="K7" s="196"/>
      <c r="L7" s="196"/>
    </row>
    <row r="8" spans="1:12" ht="30" customHeight="1" x14ac:dyDescent="0.2">
      <c r="A8" s="66"/>
      <c r="B8" s="66"/>
      <c r="C8" s="66"/>
      <c r="D8" s="442"/>
      <c r="E8" s="442"/>
      <c r="F8" s="66"/>
      <c r="G8" s="68"/>
      <c r="H8" s="68"/>
      <c r="I8" s="61">
        <f t="shared" ref="I8:I15" si="0">G8*H8</f>
        <v>0</v>
      </c>
      <c r="J8" s="42"/>
    </row>
    <row r="9" spans="1:12" ht="30" customHeight="1" x14ac:dyDescent="0.2">
      <c r="A9" s="66"/>
      <c r="B9" s="66"/>
      <c r="C9" s="66"/>
      <c r="D9" s="442"/>
      <c r="E9" s="442"/>
      <c r="F9" s="66"/>
      <c r="G9" s="68"/>
      <c r="H9" s="68"/>
      <c r="I9" s="61">
        <f t="shared" si="0"/>
        <v>0</v>
      </c>
      <c r="J9" s="42"/>
    </row>
    <row r="10" spans="1:12" ht="30" customHeight="1" x14ac:dyDescent="0.2">
      <c r="A10" s="66"/>
      <c r="B10" s="66"/>
      <c r="C10" s="66"/>
      <c r="D10" s="442"/>
      <c r="E10" s="442"/>
      <c r="F10" s="66"/>
      <c r="G10" s="68"/>
      <c r="H10" s="68"/>
      <c r="I10" s="61">
        <f t="shared" si="0"/>
        <v>0</v>
      </c>
      <c r="J10" s="42"/>
    </row>
    <row r="11" spans="1:12" ht="30" customHeight="1" x14ac:dyDescent="0.2">
      <c r="A11" s="66"/>
      <c r="B11" s="66"/>
      <c r="C11" s="66"/>
      <c r="D11" s="442"/>
      <c r="E11" s="442"/>
      <c r="F11" s="66"/>
      <c r="G11" s="68"/>
      <c r="H11" s="68"/>
      <c r="I11" s="61">
        <f t="shared" si="0"/>
        <v>0</v>
      </c>
      <c r="J11" s="42"/>
    </row>
    <row r="12" spans="1:12" ht="30" customHeight="1" x14ac:dyDescent="0.2">
      <c r="A12" s="66"/>
      <c r="B12" s="66"/>
      <c r="C12" s="66"/>
      <c r="D12" s="442"/>
      <c r="E12" s="442"/>
      <c r="F12" s="66"/>
      <c r="G12" s="68"/>
      <c r="H12" s="68"/>
      <c r="I12" s="61">
        <f t="shared" si="0"/>
        <v>0</v>
      </c>
      <c r="J12" s="42"/>
    </row>
    <row r="13" spans="1:12" ht="30" customHeight="1" x14ac:dyDescent="0.2">
      <c r="A13" s="66"/>
      <c r="B13" s="66"/>
      <c r="C13" s="66"/>
      <c r="D13" s="442"/>
      <c r="E13" s="442"/>
      <c r="F13" s="66"/>
      <c r="G13" s="68"/>
      <c r="H13" s="68"/>
      <c r="I13" s="61">
        <f t="shared" si="0"/>
        <v>0</v>
      </c>
      <c r="J13" s="42"/>
    </row>
    <row r="14" spans="1:12" ht="30" customHeight="1" x14ac:dyDescent="0.2">
      <c r="A14" s="66"/>
      <c r="B14" s="66"/>
      <c r="C14" s="66"/>
      <c r="D14" s="442"/>
      <c r="E14" s="442"/>
      <c r="F14" s="66"/>
      <c r="G14" s="68"/>
      <c r="H14" s="68"/>
      <c r="I14" s="61">
        <f t="shared" si="0"/>
        <v>0</v>
      </c>
      <c r="J14" s="42"/>
    </row>
    <row r="15" spans="1:12" ht="30" customHeight="1" x14ac:dyDescent="0.2">
      <c r="A15" s="66"/>
      <c r="B15" s="66"/>
      <c r="C15" s="66"/>
      <c r="D15" s="442"/>
      <c r="E15" s="442"/>
      <c r="F15" s="66"/>
      <c r="G15" s="68"/>
      <c r="H15" s="68"/>
      <c r="I15" s="61">
        <f t="shared" si="0"/>
        <v>0</v>
      </c>
      <c r="J15" s="42"/>
    </row>
    <row r="16" spans="1:12" ht="26.25" customHeight="1" x14ac:dyDescent="0.2">
      <c r="A16" s="447" t="s">
        <v>250</v>
      </c>
      <c r="B16" s="447"/>
      <c r="C16" s="447"/>
      <c r="D16" s="447"/>
      <c r="E16" s="447"/>
      <c r="F16" s="447"/>
      <c r="G16" s="447"/>
      <c r="H16" s="447"/>
      <c r="I16" s="61">
        <f>SUM(I8:I15)</f>
        <v>0</v>
      </c>
      <c r="J16" s="61">
        <f>SUM(J8:J15)</f>
        <v>0</v>
      </c>
    </row>
    <row r="17" spans="1:12" ht="10.5" customHeight="1" x14ac:dyDescent="0.2">
      <c r="A17" s="72"/>
      <c r="B17" s="72"/>
      <c r="C17" s="72"/>
      <c r="D17" s="72"/>
      <c r="E17" s="72"/>
      <c r="F17" s="72"/>
      <c r="G17" s="72"/>
      <c r="H17" s="72"/>
      <c r="I17" s="73"/>
    </row>
    <row r="18" spans="1:12" s="71" customFormat="1" ht="26.25" customHeight="1" x14ac:dyDescent="0.2">
      <c r="A18" s="74" t="s">
        <v>44</v>
      </c>
      <c r="B18" s="75"/>
      <c r="C18" s="75"/>
      <c r="D18" s="75"/>
      <c r="E18" s="75"/>
      <c r="F18" s="75"/>
      <c r="G18" s="75"/>
      <c r="H18" s="75"/>
      <c r="I18" s="75"/>
      <c r="J18" s="101"/>
      <c r="K18" s="196"/>
      <c r="L18" s="196"/>
    </row>
    <row r="19" spans="1:12" ht="32.25" customHeight="1" x14ac:dyDescent="0.2">
      <c r="A19" s="66"/>
      <c r="B19" s="66"/>
      <c r="C19" s="66"/>
      <c r="D19" s="442"/>
      <c r="E19" s="442"/>
      <c r="F19" s="66"/>
      <c r="G19" s="68"/>
      <c r="H19" s="68"/>
      <c r="I19" s="63">
        <f t="shared" ref="I19:I26" si="1">G19*H19</f>
        <v>0</v>
      </c>
      <c r="J19" s="57"/>
    </row>
    <row r="20" spans="1:12" ht="32.25" customHeight="1" x14ac:dyDescent="0.2">
      <c r="A20" s="66"/>
      <c r="B20" s="66"/>
      <c r="C20" s="66"/>
      <c r="D20" s="442"/>
      <c r="E20" s="442"/>
      <c r="F20" s="66"/>
      <c r="G20" s="68"/>
      <c r="H20" s="68"/>
      <c r="I20" s="63">
        <f t="shared" si="1"/>
        <v>0</v>
      </c>
      <c r="J20" s="57"/>
    </row>
    <row r="21" spans="1:12" ht="32.25" customHeight="1" x14ac:dyDescent="0.2">
      <c r="A21" s="66"/>
      <c r="B21" s="66"/>
      <c r="C21" s="66"/>
      <c r="D21" s="442"/>
      <c r="E21" s="442"/>
      <c r="F21" s="66"/>
      <c r="G21" s="68"/>
      <c r="H21" s="68"/>
      <c r="I21" s="63">
        <f t="shared" si="1"/>
        <v>0</v>
      </c>
      <c r="J21" s="57"/>
    </row>
    <row r="22" spans="1:12" ht="32.25" customHeight="1" x14ac:dyDescent="0.2">
      <c r="A22" s="66"/>
      <c r="B22" s="66"/>
      <c r="C22" s="66"/>
      <c r="D22" s="442"/>
      <c r="E22" s="442"/>
      <c r="F22" s="66"/>
      <c r="G22" s="68"/>
      <c r="H22" s="68"/>
      <c r="I22" s="63">
        <f t="shared" si="1"/>
        <v>0</v>
      </c>
      <c r="J22" s="57"/>
    </row>
    <row r="23" spans="1:12" ht="32.25" customHeight="1" x14ac:dyDescent="0.2">
      <c r="A23" s="66"/>
      <c r="B23" s="66"/>
      <c r="C23" s="66"/>
      <c r="D23" s="442"/>
      <c r="E23" s="442"/>
      <c r="F23" s="66"/>
      <c r="G23" s="68"/>
      <c r="H23" s="68"/>
      <c r="I23" s="63">
        <f t="shared" si="1"/>
        <v>0</v>
      </c>
      <c r="J23" s="57"/>
    </row>
    <row r="24" spans="1:12" ht="32.25" customHeight="1" x14ac:dyDescent="0.2">
      <c r="A24" s="66"/>
      <c r="B24" s="66"/>
      <c r="C24" s="66"/>
      <c r="D24" s="442"/>
      <c r="E24" s="442"/>
      <c r="F24" s="66"/>
      <c r="G24" s="68"/>
      <c r="H24" s="68"/>
      <c r="I24" s="63">
        <f t="shared" si="1"/>
        <v>0</v>
      </c>
      <c r="J24" s="57"/>
    </row>
    <row r="25" spans="1:12" ht="32.25" customHeight="1" x14ac:dyDescent="0.2">
      <c r="A25" s="66"/>
      <c r="B25" s="66"/>
      <c r="C25" s="66"/>
      <c r="D25" s="442"/>
      <c r="E25" s="442"/>
      <c r="F25" s="66"/>
      <c r="G25" s="68"/>
      <c r="H25" s="68"/>
      <c r="I25" s="63">
        <f t="shared" si="1"/>
        <v>0</v>
      </c>
      <c r="J25" s="57"/>
    </row>
    <row r="26" spans="1:12" ht="32.25" customHeight="1" x14ac:dyDescent="0.2">
      <c r="A26" s="66"/>
      <c r="B26" s="66"/>
      <c r="C26" s="66"/>
      <c r="D26" s="442"/>
      <c r="E26" s="442"/>
      <c r="F26" s="66"/>
      <c r="G26" s="68"/>
      <c r="H26" s="68"/>
      <c r="I26" s="63">
        <f t="shared" si="1"/>
        <v>0</v>
      </c>
      <c r="J26" s="57"/>
    </row>
    <row r="27" spans="1:12" ht="26.25" customHeight="1" x14ac:dyDescent="0.2">
      <c r="A27" s="446" t="s">
        <v>45</v>
      </c>
      <c r="B27" s="446"/>
      <c r="C27" s="446"/>
      <c r="D27" s="446"/>
      <c r="E27" s="446"/>
      <c r="F27" s="446"/>
      <c r="G27" s="446"/>
      <c r="H27" s="446"/>
      <c r="I27" s="63">
        <f>SUM(I19:I26)</f>
        <v>0</v>
      </c>
      <c r="J27" s="217">
        <f>SUM(J19:J26)</f>
        <v>0</v>
      </c>
    </row>
    <row r="28" spans="1:12" ht="10.5" customHeight="1" x14ac:dyDescent="0.2">
      <c r="A28" s="215"/>
      <c r="B28" s="215"/>
      <c r="C28" s="215"/>
      <c r="D28" s="215"/>
      <c r="E28" s="215"/>
      <c r="F28" s="215"/>
      <c r="G28" s="215"/>
      <c r="H28" s="215"/>
      <c r="I28" s="216"/>
      <c r="J28" s="218"/>
    </row>
    <row r="29" spans="1:12" ht="26.25" customHeight="1" x14ac:dyDescent="0.2">
      <c r="A29" s="446" t="s">
        <v>46</v>
      </c>
      <c r="B29" s="446"/>
      <c r="C29" s="446"/>
      <c r="D29" s="446"/>
      <c r="E29" s="446"/>
      <c r="F29" s="446"/>
      <c r="G29" s="446"/>
      <c r="H29" s="446"/>
      <c r="I29" s="63">
        <f>SUM(I27,I16)</f>
        <v>0</v>
      </c>
      <c r="J29" s="63">
        <f>SUM(J27,J16)</f>
        <v>0</v>
      </c>
    </row>
    <row r="30" spans="1:12" ht="41.25" customHeight="1" x14ac:dyDescent="0.2">
      <c r="A30" s="76"/>
      <c r="B30" s="76"/>
      <c r="C30" s="76"/>
      <c r="D30" s="76"/>
      <c r="E30" s="76"/>
      <c r="F30" s="76"/>
      <c r="G30" s="76"/>
      <c r="H30" s="76"/>
      <c r="I30" s="77"/>
      <c r="K30" s="195"/>
    </row>
    <row r="31" spans="1:12" ht="12.75" customHeight="1" x14ac:dyDescent="0.2">
      <c r="K31" s="195"/>
    </row>
    <row r="32" spans="1:12" ht="14.85" customHeight="1" x14ac:dyDescent="0.2">
      <c r="A32" s="448" t="s">
        <v>47</v>
      </c>
      <c r="B32" s="448"/>
      <c r="C32" s="448"/>
      <c r="D32" s="448"/>
      <c r="E32" s="78"/>
      <c r="F32" s="79"/>
      <c r="G32" s="80"/>
      <c r="H32" s="80"/>
      <c r="I32" s="81"/>
      <c r="J32" s="64"/>
      <c r="K32" s="197"/>
    </row>
    <row r="33" spans="1:12" ht="14.85" customHeight="1" x14ac:dyDescent="0.2">
      <c r="A33" s="82"/>
      <c r="B33" s="82"/>
      <c r="C33" s="82"/>
      <c r="D33" s="82"/>
      <c r="E33" s="82"/>
      <c r="F33" s="82"/>
      <c r="G33" s="83"/>
      <c r="H33" s="83"/>
      <c r="I33" s="84"/>
      <c r="J33" s="102"/>
      <c r="K33" s="195"/>
    </row>
    <row r="34" spans="1:12" ht="14.85" customHeight="1" x14ac:dyDescent="0.2">
      <c r="A34" s="448" t="s">
        <v>48</v>
      </c>
      <c r="B34" s="448"/>
      <c r="C34" s="448"/>
      <c r="D34" s="448"/>
      <c r="E34" s="78"/>
      <c r="F34" s="79"/>
      <c r="G34" s="80"/>
      <c r="H34" s="80"/>
      <c r="I34" s="81"/>
      <c r="J34" s="103"/>
      <c r="K34" s="195"/>
    </row>
    <row r="35" spans="1:12" ht="12.75" customHeight="1" x14ac:dyDescent="0.2">
      <c r="K35" s="195"/>
    </row>
    <row r="36" spans="1:12" ht="16.5" customHeight="1" x14ac:dyDescent="0.2">
      <c r="A36" s="85" t="s">
        <v>33</v>
      </c>
      <c r="B36" s="85"/>
      <c r="C36" s="85"/>
      <c r="D36" s="85"/>
      <c r="E36" s="85"/>
      <c r="F36" s="85"/>
      <c r="G36" s="85"/>
      <c r="H36" s="85"/>
      <c r="I36" s="86"/>
      <c r="J36" s="65" t="s">
        <v>49</v>
      </c>
      <c r="K36" s="196"/>
    </row>
    <row r="37" spans="1:12" s="71" customFormat="1" ht="26.25" customHeight="1" x14ac:dyDescent="0.2">
      <c r="A37" s="444" t="s">
        <v>35</v>
      </c>
      <c r="B37" s="444" t="s">
        <v>36</v>
      </c>
      <c r="C37" s="444" t="s">
        <v>37</v>
      </c>
      <c r="D37" s="444" t="s">
        <v>38</v>
      </c>
      <c r="E37" s="444"/>
      <c r="F37" s="444" t="s">
        <v>39</v>
      </c>
      <c r="G37" s="444" t="s">
        <v>40</v>
      </c>
      <c r="H37" s="444"/>
      <c r="I37" s="444"/>
      <c r="J37" s="445" t="s">
        <v>183</v>
      </c>
      <c r="K37" s="196"/>
      <c r="L37" s="196"/>
    </row>
    <row r="38" spans="1:12" s="71" customFormat="1" ht="30" customHeight="1" x14ac:dyDescent="0.2">
      <c r="A38" s="444"/>
      <c r="B38" s="444"/>
      <c r="C38" s="444"/>
      <c r="D38" s="444"/>
      <c r="E38" s="444"/>
      <c r="F38" s="444"/>
      <c r="G38" s="41" t="s">
        <v>41</v>
      </c>
      <c r="H38" s="41" t="s">
        <v>42</v>
      </c>
      <c r="I38" s="41" t="s">
        <v>43</v>
      </c>
      <c r="J38" s="445"/>
      <c r="K38" s="196"/>
      <c r="L38" s="196"/>
    </row>
    <row r="39" spans="1:12" ht="30" customHeight="1" x14ac:dyDescent="0.2">
      <c r="A39" s="66"/>
      <c r="B39" s="66"/>
      <c r="C39" s="66"/>
      <c r="D39" s="442"/>
      <c r="E39" s="442"/>
      <c r="F39" s="66"/>
      <c r="G39" s="68"/>
      <c r="H39" s="68"/>
      <c r="I39" s="61">
        <f t="shared" ref="I39:I46" si="2">G39*H39</f>
        <v>0</v>
      </c>
      <c r="J39" s="42"/>
    </row>
    <row r="40" spans="1:12" ht="30" customHeight="1" x14ac:dyDescent="0.2">
      <c r="A40" s="66"/>
      <c r="B40" s="66"/>
      <c r="C40" s="66"/>
      <c r="D40" s="442"/>
      <c r="E40" s="442"/>
      <c r="F40" s="66"/>
      <c r="G40" s="68"/>
      <c r="H40" s="68"/>
      <c r="I40" s="61">
        <f t="shared" si="2"/>
        <v>0</v>
      </c>
      <c r="J40" s="42"/>
    </row>
    <row r="41" spans="1:12" ht="30" customHeight="1" x14ac:dyDescent="0.2">
      <c r="A41" s="66"/>
      <c r="B41" s="66"/>
      <c r="C41" s="66"/>
      <c r="D41" s="442"/>
      <c r="E41" s="442"/>
      <c r="F41" s="66"/>
      <c r="G41" s="68"/>
      <c r="H41" s="68"/>
      <c r="I41" s="61">
        <f t="shared" si="2"/>
        <v>0</v>
      </c>
      <c r="J41" s="42"/>
    </row>
    <row r="42" spans="1:12" ht="30" customHeight="1" x14ac:dyDescent="0.2">
      <c r="A42" s="66"/>
      <c r="B42" s="66"/>
      <c r="C42" s="66"/>
      <c r="D42" s="442"/>
      <c r="E42" s="442"/>
      <c r="F42" s="66"/>
      <c r="G42" s="68"/>
      <c r="H42" s="68"/>
      <c r="I42" s="61">
        <f t="shared" si="2"/>
        <v>0</v>
      </c>
      <c r="J42" s="42"/>
    </row>
    <row r="43" spans="1:12" ht="30" customHeight="1" x14ac:dyDescent="0.2">
      <c r="A43" s="66"/>
      <c r="B43" s="66"/>
      <c r="C43" s="66"/>
      <c r="D43" s="442"/>
      <c r="E43" s="442"/>
      <c r="F43" s="66"/>
      <c r="G43" s="68"/>
      <c r="H43" s="68"/>
      <c r="I43" s="61">
        <f t="shared" si="2"/>
        <v>0</v>
      </c>
      <c r="J43" s="42"/>
    </row>
    <row r="44" spans="1:12" ht="30" customHeight="1" x14ac:dyDescent="0.2">
      <c r="A44" s="66"/>
      <c r="B44" s="66"/>
      <c r="C44" s="66"/>
      <c r="D44" s="442"/>
      <c r="E44" s="442"/>
      <c r="F44" s="66"/>
      <c r="G44" s="68"/>
      <c r="H44" s="68"/>
      <c r="I44" s="61">
        <f t="shared" si="2"/>
        <v>0</v>
      </c>
      <c r="J44" s="42"/>
    </row>
    <row r="45" spans="1:12" ht="30" customHeight="1" x14ac:dyDescent="0.2">
      <c r="A45" s="66"/>
      <c r="B45" s="66"/>
      <c r="C45" s="66"/>
      <c r="D45" s="442"/>
      <c r="E45" s="442"/>
      <c r="F45" s="66"/>
      <c r="G45" s="68"/>
      <c r="H45" s="68"/>
      <c r="I45" s="61">
        <f t="shared" si="2"/>
        <v>0</v>
      </c>
      <c r="J45" s="42"/>
    </row>
    <row r="46" spans="1:12" ht="30" customHeight="1" x14ac:dyDescent="0.2">
      <c r="A46" s="66"/>
      <c r="B46" s="66"/>
      <c r="C46" s="66"/>
      <c r="D46" s="442"/>
      <c r="E46" s="442"/>
      <c r="F46" s="66"/>
      <c r="G46" s="68"/>
      <c r="H46" s="68"/>
      <c r="I46" s="61">
        <f t="shared" si="2"/>
        <v>0</v>
      </c>
      <c r="J46" s="42"/>
    </row>
    <row r="47" spans="1:12" ht="26.25" customHeight="1" x14ac:dyDescent="0.2">
      <c r="A47" s="447" t="s">
        <v>250</v>
      </c>
      <c r="B47" s="447"/>
      <c r="C47" s="447"/>
      <c r="D47" s="447"/>
      <c r="E47" s="447"/>
      <c r="F47" s="447"/>
      <c r="G47" s="447"/>
      <c r="H47" s="447"/>
      <c r="I47" s="61">
        <f>SUM(I39:I46)</f>
        <v>0</v>
      </c>
      <c r="J47" s="61">
        <f>SUM(J39:J46)</f>
        <v>0</v>
      </c>
    </row>
    <row r="48" spans="1:12" ht="10.5" customHeight="1" x14ac:dyDescent="0.2">
      <c r="A48" s="72"/>
      <c r="B48" s="72"/>
      <c r="C48" s="72"/>
      <c r="D48" s="72"/>
      <c r="E48" s="72"/>
      <c r="F48" s="72"/>
      <c r="G48" s="72"/>
      <c r="H48" s="72"/>
      <c r="I48" s="73"/>
      <c r="K48" s="195"/>
    </row>
    <row r="49" spans="1:12" s="71" customFormat="1" ht="26.25" customHeight="1" x14ac:dyDescent="0.2">
      <c r="A49" s="449" t="s">
        <v>44</v>
      </c>
      <c r="B49" s="449"/>
      <c r="C49" s="449"/>
      <c r="D49" s="449"/>
      <c r="E49" s="449"/>
      <c r="F49" s="449"/>
      <c r="G49" s="449"/>
      <c r="H49" s="449"/>
      <c r="I49" s="449"/>
      <c r="J49" s="449"/>
      <c r="K49" s="198"/>
      <c r="L49" s="196"/>
    </row>
    <row r="50" spans="1:12" ht="32.25" customHeight="1" x14ac:dyDescent="0.2">
      <c r="A50" s="66"/>
      <c r="B50" s="66"/>
      <c r="C50" s="66"/>
      <c r="D50" s="442"/>
      <c r="E50" s="442"/>
      <c r="F50" s="66"/>
      <c r="G50" s="68"/>
      <c r="H50" s="68"/>
      <c r="I50" s="63">
        <f t="shared" ref="I50:I57" si="3">G50*H50</f>
        <v>0</v>
      </c>
      <c r="J50" s="57"/>
    </row>
    <row r="51" spans="1:12" ht="32.25" customHeight="1" x14ac:dyDescent="0.2">
      <c r="A51" s="66"/>
      <c r="B51" s="66"/>
      <c r="C51" s="66"/>
      <c r="D51" s="442"/>
      <c r="E51" s="442"/>
      <c r="F51" s="66"/>
      <c r="G51" s="68"/>
      <c r="H51" s="68"/>
      <c r="I51" s="63">
        <f t="shared" si="3"/>
        <v>0</v>
      </c>
      <c r="J51" s="57"/>
    </row>
    <row r="52" spans="1:12" ht="32.25" customHeight="1" x14ac:dyDescent="0.2">
      <c r="A52" s="66"/>
      <c r="B52" s="66"/>
      <c r="C52" s="66"/>
      <c r="D52" s="442"/>
      <c r="E52" s="442"/>
      <c r="F52" s="66"/>
      <c r="G52" s="68"/>
      <c r="H52" s="68"/>
      <c r="I52" s="63">
        <f t="shared" si="3"/>
        <v>0</v>
      </c>
      <c r="J52" s="57"/>
    </row>
    <row r="53" spans="1:12" ht="32.25" customHeight="1" x14ac:dyDescent="0.2">
      <c r="A53" s="66"/>
      <c r="B53" s="66"/>
      <c r="C53" s="66"/>
      <c r="D53" s="442"/>
      <c r="E53" s="442"/>
      <c r="F53" s="66"/>
      <c r="G53" s="68"/>
      <c r="H53" s="68"/>
      <c r="I53" s="63">
        <f t="shared" si="3"/>
        <v>0</v>
      </c>
      <c r="J53" s="57"/>
    </row>
    <row r="54" spans="1:12" ht="32.25" customHeight="1" x14ac:dyDescent="0.2">
      <c r="A54" s="66"/>
      <c r="B54" s="66"/>
      <c r="C54" s="66"/>
      <c r="D54" s="442"/>
      <c r="E54" s="442"/>
      <c r="F54" s="66"/>
      <c r="G54" s="68"/>
      <c r="H54" s="68"/>
      <c r="I54" s="63">
        <f t="shared" si="3"/>
        <v>0</v>
      </c>
      <c r="J54" s="57"/>
    </row>
    <row r="55" spans="1:12" ht="32.25" customHeight="1" x14ac:dyDescent="0.2">
      <c r="A55" s="66"/>
      <c r="B55" s="66"/>
      <c r="C55" s="66"/>
      <c r="D55" s="442"/>
      <c r="E55" s="442"/>
      <c r="F55" s="66"/>
      <c r="G55" s="68"/>
      <c r="H55" s="68"/>
      <c r="I55" s="63">
        <f t="shared" si="3"/>
        <v>0</v>
      </c>
      <c r="J55" s="57"/>
    </row>
    <row r="56" spans="1:12" ht="32.25" customHeight="1" x14ac:dyDescent="0.2">
      <c r="A56" s="66"/>
      <c r="B56" s="66"/>
      <c r="C56" s="66"/>
      <c r="D56" s="442"/>
      <c r="E56" s="442"/>
      <c r="F56" s="66"/>
      <c r="G56" s="68"/>
      <c r="H56" s="68"/>
      <c r="I56" s="63">
        <f t="shared" si="3"/>
        <v>0</v>
      </c>
      <c r="J56" s="57"/>
    </row>
    <row r="57" spans="1:12" ht="32.25" customHeight="1" x14ac:dyDescent="0.2">
      <c r="A57" s="66"/>
      <c r="B57" s="66"/>
      <c r="C57" s="66"/>
      <c r="D57" s="442"/>
      <c r="E57" s="442"/>
      <c r="F57" s="66"/>
      <c r="G57" s="68"/>
      <c r="H57" s="68"/>
      <c r="I57" s="63">
        <f t="shared" si="3"/>
        <v>0</v>
      </c>
      <c r="J57" s="57"/>
    </row>
    <row r="58" spans="1:12" ht="26.25" customHeight="1" x14ac:dyDescent="0.2">
      <c r="A58" s="446" t="s">
        <v>45</v>
      </c>
      <c r="B58" s="446"/>
      <c r="C58" s="446"/>
      <c r="D58" s="446"/>
      <c r="E58" s="446"/>
      <c r="F58" s="446"/>
      <c r="G58" s="446"/>
      <c r="H58" s="446"/>
      <c r="I58" s="63">
        <f>SUM(I50:I57)</f>
        <v>0</v>
      </c>
      <c r="J58" s="217">
        <f>SUM(J50:J57)</f>
        <v>0</v>
      </c>
    </row>
    <row r="59" spans="1:12" ht="10.5" customHeight="1" x14ac:dyDescent="0.2">
      <c r="A59" s="215"/>
      <c r="B59" s="215"/>
      <c r="C59" s="215"/>
      <c r="D59" s="215"/>
      <c r="E59" s="215"/>
      <c r="F59" s="215"/>
      <c r="G59" s="215"/>
      <c r="H59" s="215"/>
      <c r="I59" s="216"/>
      <c r="J59" s="218"/>
    </row>
    <row r="60" spans="1:12" ht="26.25" customHeight="1" x14ac:dyDescent="0.2">
      <c r="A60" s="450" t="s">
        <v>50</v>
      </c>
      <c r="B60" s="451"/>
      <c r="C60" s="451"/>
      <c r="D60" s="451"/>
      <c r="E60" s="451"/>
      <c r="F60" s="451"/>
      <c r="G60" s="451"/>
      <c r="H60" s="452"/>
      <c r="I60" s="63">
        <f>SUM(I58,I47)</f>
        <v>0</v>
      </c>
      <c r="J60" s="63">
        <f>SUM(J58,J47)</f>
        <v>0</v>
      </c>
    </row>
    <row r="61" spans="1:12" ht="41.25" customHeight="1" x14ac:dyDescent="0.2">
      <c r="A61" s="76"/>
      <c r="B61" s="76"/>
      <c r="C61" s="76"/>
      <c r="D61" s="76"/>
      <c r="E61" s="76"/>
      <c r="F61" s="76"/>
      <c r="G61" s="76"/>
      <c r="H61" s="76"/>
      <c r="I61" s="77"/>
      <c r="K61" s="195"/>
    </row>
    <row r="62" spans="1:12" ht="12.75" customHeight="1" x14ac:dyDescent="0.2">
      <c r="K62" s="195"/>
    </row>
    <row r="63" spans="1:12" ht="14.85" customHeight="1" x14ac:dyDescent="0.2">
      <c r="A63" s="448" t="s">
        <v>47</v>
      </c>
      <c r="B63" s="448"/>
      <c r="C63" s="448"/>
      <c r="D63" s="448"/>
      <c r="E63" s="78"/>
      <c r="F63" s="79"/>
      <c r="G63" s="80"/>
      <c r="H63" s="80"/>
      <c r="I63" s="81"/>
      <c r="J63" s="64"/>
      <c r="K63" s="197"/>
    </row>
    <row r="64" spans="1:12" ht="14.85" customHeight="1" x14ac:dyDescent="0.2">
      <c r="A64" s="82"/>
      <c r="B64" s="82"/>
      <c r="C64" s="82"/>
      <c r="D64" s="82"/>
      <c r="E64" s="82"/>
      <c r="F64" s="82"/>
      <c r="G64" s="83"/>
      <c r="H64" s="83"/>
      <c r="I64" s="84"/>
      <c r="J64" s="102"/>
      <c r="K64" s="195"/>
    </row>
    <row r="65" spans="1:12" ht="14.85" customHeight="1" x14ac:dyDescent="0.2">
      <c r="A65" s="448" t="s">
        <v>48</v>
      </c>
      <c r="B65" s="448"/>
      <c r="C65" s="448"/>
      <c r="D65" s="448"/>
      <c r="E65" s="78"/>
      <c r="F65" s="79"/>
      <c r="G65" s="80"/>
      <c r="H65" s="80"/>
      <c r="I65" s="81"/>
      <c r="J65" s="103"/>
      <c r="K65" s="195"/>
    </row>
    <row r="66" spans="1:12" ht="12.75" customHeight="1" x14ac:dyDescent="0.2">
      <c r="K66" s="195"/>
    </row>
    <row r="67" spans="1:12" ht="16.5" customHeight="1" x14ac:dyDescent="0.2">
      <c r="A67" s="85" t="s">
        <v>33</v>
      </c>
      <c r="B67" s="85"/>
      <c r="C67" s="85"/>
      <c r="D67" s="85"/>
      <c r="E67" s="85"/>
      <c r="F67" s="85"/>
      <c r="G67" s="85"/>
      <c r="H67" s="85"/>
      <c r="I67" s="86"/>
      <c r="J67" s="65" t="s">
        <v>51</v>
      </c>
      <c r="K67" s="195"/>
    </row>
    <row r="68" spans="1:12" s="71" customFormat="1" ht="26.25" customHeight="1" x14ac:dyDescent="0.2">
      <c r="A68" s="444" t="s">
        <v>35</v>
      </c>
      <c r="B68" s="444" t="s">
        <v>251</v>
      </c>
      <c r="C68" s="444" t="s">
        <v>37</v>
      </c>
      <c r="D68" s="444" t="s">
        <v>38</v>
      </c>
      <c r="E68" s="444"/>
      <c r="F68" s="444" t="s">
        <v>39</v>
      </c>
      <c r="G68" s="444" t="s">
        <v>40</v>
      </c>
      <c r="H68" s="444"/>
      <c r="I68" s="444"/>
      <c r="J68" s="445" t="s">
        <v>183</v>
      </c>
      <c r="K68" s="196"/>
      <c r="L68" s="196"/>
    </row>
    <row r="69" spans="1:12" s="71" customFormat="1" ht="30" customHeight="1" x14ac:dyDescent="0.2">
      <c r="A69" s="444"/>
      <c r="B69" s="444"/>
      <c r="C69" s="444"/>
      <c r="D69" s="444"/>
      <c r="E69" s="444"/>
      <c r="F69" s="444"/>
      <c r="G69" s="41" t="s">
        <v>41</v>
      </c>
      <c r="H69" s="41" t="s">
        <v>42</v>
      </c>
      <c r="I69" s="41" t="s">
        <v>43</v>
      </c>
      <c r="J69" s="445"/>
      <c r="K69" s="196"/>
      <c r="L69" s="196"/>
    </row>
    <row r="70" spans="1:12" ht="30" customHeight="1" x14ac:dyDescent="0.2">
      <c r="A70" s="66"/>
      <c r="B70" s="66"/>
      <c r="C70" s="66"/>
      <c r="D70" s="442"/>
      <c r="E70" s="442"/>
      <c r="F70" s="66"/>
      <c r="G70" s="68"/>
      <c r="H70" s="68"/>
      <c r="I70" s="61">
        <f t="shared" ref="I70:I77" si="4">G70*H70</f>
        <v>0</v>
      </c>
      <c r="J70" s="42"/>
    </row>
    <row r="71" spans="1:12" ht="30" customHeight="1" x14ac:dyDescent="0.2">
      <c r="A71" s="66"/>
      <c r="B71" s="66"/>
      <c r="C71" s="66"/>
      <c r="D71" s="442"/>
      <c r="E71" s="442"/>
      <c r="F71" s="66"/>
      <c r="G71" s="68"/>
      <c r="H71" s="68"/>
      <c r="I71" s="61">
        <f t="shared" si="4"/>
        <v>0</v>
      </c>
      <c r="J71" s="42"/>
    </row>
    <row r="72" spans="1:12" ht="30" customHeight="1" x14ac:dyDescent="0.2">
      <c r="A72" s="66"/>
      <c r="B72" s="66"/>
      <c r="C72" s="66"/>
      <c r="D72" s="442"/>
      <c r="E72" s="442"/>
      <c r="F72" s="66"/>
      <c r="G72" s="68"/>
      <c r="H72" s="68"/>
      <c r="I72" s="61">
        <f t="shared" si="4"/>
        <v>0</v>
      </c>
      <c r="J72" s="42"/>
    </row>
    <row r="73" spans="1:12" ht="30" customHeight="1" x14ac:dyDescent="0.2">
      <c r="A73" s="66"/>
      <c r="B73" s="66"/>
      <c r="C73" s="66"/>
      <c r="D73" s="442"/>
      <c r="E73" s="442"/>
      <c r="F73" s="66"/>
      <c r="G73" s="68"/>
      <c r="H73" s="68"/>
      <c r="I73" s="61">
        <f t="shared" si="4"/>
        <v>0</v>
      </c>
      <c r="J73" s="42"/>
    </row>
    <row r="74" spans="1:12" ht="30" customHeight="1" x14ac:dyDescent="0.2">
      <c r="A74" s="66"/>
      <c r="B74" s="66"/>
      <c r="C74" s="66"/>
      <c r="D74" s="442"/>
      <c r="E74" s="442"/>
      <c r="F74" s="66"/>
      <c r="G74" s="68"/>
      <c r="H74" s="68"/>
      <c r="I74" s="61">
        <f t="shared" si="4"/>
        <v>0</v>
      </c>
      <c r="J74" s="42"/>
    </row>
    <row r="75" spans="1:12" ht="30" customHeight="1" x14ac:dyDescent="0.2">
      <c r="A75" s="66"/>
      <c r="B75" s="66"/>
      <c r="C75" s="66"/>
      <c r="D75" s="442"/>
      <c r="E75" s="442"/>
      <c r="F75" s="66"/>
      <c r="G75" s="68"/>
      <c r="H75" s="68"/>
      <c r="I75" s="61">
        <f t="shared" si="4"/>
        <v>0</v>
      </c>
      <c r="J75" s="42"/>
    </row>
    <row r="76" spans="1:12" ht="30" customHeight="1" x14ac:dyDescent="0.2">
      <c r="A76" s="66"/>
      <c r="B76" s="66"/>
      <c r="C76" s="66"/>
      <c r="D76" s="442"/>
      <c r="E76" s="442"/>
      <c r="F76" s="66"/>
      <c r="G76" s="68"/>
      <c r="H76" s="68"/>
      <c r="I76" s="61">
        <f t="shared" si="4"/>
        <v>0</v>
      </c>
      <c r="J76" s="42"/>
    </row>
    <row r="77" spans="1:12" ht="30" customHeight="1" x14ac:dyDescent="0.2">
      <c r="A77" s="66"/>
      <c r="B77" s="66"/>
      <c r="C77" s="66"/>
      <c r="D77" s="442"/>
      <c r="E77" s="442"/>
      <c r="F77" s="66"/>
      <c r="G77" s="68"/>
      <c r="H77" s="68"/>
      <c r="I77" s="61">
        <f t="shared" si="4"/>
        <v>0</v>
      </c>
      <c r="J77" s="42"/>
    </row>
    <row r="78" spans="1:12" ht="26.25" customHeight="1" x14ac:dyDescent="0.2">
      <c r="A78" s="447" t="s">
        <v>250</v>
      </c>
      <c r="B78" s="447"/>
      <c r="C78" s="447"/>
      <c r="D78" s="447"/>
      <c r="E78" s="447"/>
      <c r="F78" s="447"/>
      <c r="G78" s="447"/>
      <c r="H78" s="447"/>
      <c r="I78" s="61">
        <f>SUM(I70:I77)</f>
        <v>0</v>
      </c>
      <c r="J78" s="61">
        <f>SUM(J70:J77)</f>
        <v>0</v>
      </c>
    </row>
    <row r="79" spans="1:12" ht="10.5" customHeight="1" x14ac:dyDescent="0.2">
      <c r="A79" s="72"/>
      <c r="B79" s="72"/>
      <c r="C79" s="72"/>
      <c r="D79" s="72"/>
      <c r="E79" s="72"/>
      <c r="F79" s="72"/>
      <c r="G79" s="72"/>
      <c r="H79" s="72"/>
      <c r="I79" s="73"/>
      <c r="K79" s="195"/>
    </row>
    <row r="80" spans="1:12" s="71" customFormat="1" ht="26.25" customHeight="1" x14ac:dyDescent="0.2">
      <c r="A80" s="88" t="s">
        <v>44</v>
      </c>
      <c r="B80" s="88"/>
      <c r="C80" s="88"/>
      <c r="D80" s="88"/>
      <c r="E80" s="88"/>
      <c r="F80" s="88"/>
      <c r="G80" s="88"/>
      <c r="H80" s="88"/>
      <c r="I80" s="88"/>
      <c r="J80" s="104"/>
      <c r="K80" s="198"/>
      <c r="L80" s="196"/>
    </row>
    <row r="81" spans="1:11" ht="32.25" customHeight="1" x14ac:dyDescent="0.2">
      <c r="A81" s="66"/>
      <c r="B81" s="66"/>
      <c r="C81" s="66"/>
      <c r="D81" s="442"/>
      <c r="E81" s="442"/>
      <c r="F81" s="66"/>
      <c r="G81" s="68"/>
      <c r="H81" s="68"/>
      <c r="I81" s="63">
        <f t="shared" ref="I81:I88" si="5">G81*H81</f>
        <v>0</v>
      </c>
      <c r="J81" s="57"/>
    </row>
    <row r="82" spans="1:11" ht="32.25" customHeight="1" x14ac:dyDescent="0.2">
      <c r="A82" s="66"/>
      <c r="B82" s="66"/>
      <c r="C82" s="66"/>
      <c r="D82" s="442"/>
      <c r="E82" s="442"/>
      <c r="F82" s="66"/>
      <c r="G82" s="68"/>
      <c r="H82" s="68"/>
      <c r="I82" s="63">
        <f t="shared" si="5"/>
        <v>0</v>
      </c>
      <c r="J82" s="57"/>
    </row>
    <row r="83" spans="1:11" ht="32.25" customHeight="1" x14ac:dyDescent="0.2">
      <c r="A83" s="66"/>
      <c r="B83" s="66"/>
      <c r="C83" s="66"/>
      <c r="D83" s="442"/>
      <c r="E83" s="442"/>
      <c r="F83" s="66"/>
      <c r="G83" s="68"/>
      <c r="H83" s="68"/>
      <c r="I83" s="63">
        <f t="shared" si="5"/>
        <v>0</v>
      </c>
      <c r="J83" s="57"/>
    </row>
    <row r="84" spans="1:11" ht="32.25" customHeight="1" x14ac:dyDescent="0.2">
      <c r="A84" s="66"/>
      <c r="B84" s="66"/>
      <c r="C84" s="66"/>
      <c r="D84" s="442"/>
      <c r="E84" s="442"/>
      <c r="F84" s="66"/>
      <c r="G84" s="68"/>
      <c r="H84" s="68"/>
      <c r="I84" s="63">
        <f t="shared" si="5"/>
        <v>0</v>
      </c>
      <c r="J84" s="57"/>
    </row>
    <row r="85" spans="1:11" ht="32.25" customHeight="1" x14ac:dyDescent="0.2">
      <c r="A85" s="66"/>
      <c r="B85" s="66"/>
      <c r="C85" s="66"/>
      <c r="D85" s="442"/>
      <c r="E85" s="442"/>
      <c r="F85" s="66"/>
      <c r="G85" s="68"/>
      <c r="H85" s="68"/>
      <c r="I85" s="63">
        <f t="shared" si="5"/>
        <v>0</v>
      </c>
      <c r="J85" s="57"/>
    </row>
    <row r="86" spans="1:11" ht="32.25" customHeight="1" x14ac:dyDescent="0.2">
      <c r="A86" s="66"/>
      <c r="B86" s="66"/>
      <c r="C86" s="66"/>
      <c r="D86" s="442"/>
      <c r="E86" s="442"/>
      <c r="F86" s="66"/>
      <c r="G86" s="68"/>
      <c r="H86" s="68"/>
      <c r="I86" s="63">
        <f t="shared" si="5"/>
        <v>0</v>
      </c>
      <c r="J86" s="57"/>
    </row>
    <row r="87" spans="1:11" ht="32.25" customHeight="1" x14ac:dyDescent="0.2">
      <c r="A87" s="66"/>
      <c r="B87" s="66"/>
      <c r="C87" s="66"/>
      <c r="D87" s="442"/>
      <c r="E87" s="442"/>
      <c r="F87" s="66"/>
      <c r="G87" s="68"/>
      <c r="H87" s="68"/>
      <c r="I87" s="63">
        <f t="shared" si="5"/>
        <v>0</v>
      </c>
      <c r="J87" s="57"/>
    </row>
    <row r="88" spans="1:11" ht="32.25" customHeight="1" x14ac:dyDescent="0.2">
      <c r="A88" s="66"/>
      <c r="B88" s="66"/>
      <c r="C88" s="66"/>
      <c r="D88" s="442"/>
      <c r="E88" s="442"/>
      <c r="F88" s="66"/>
      <c r="G88" s="68"/>
      <c r="H88" s="68"/>
      <c r="I88" s="63">
        <f t="shared" si="5"/>
        <v>0</v>
      </c>
      <c r="J88" s="57"/>
    </row>
    <row r="89" spans="1:11" ht="26.25" customHeight="1" x14ac:dyDescent="0.2">
      <c r="A89" s="446" t="s">
        <v>45</v>
      </c>
      <c r="B89" s="446"/>
      <c r="C89" s="446"/>
      <c r="D89" s="446"/>
      <c r="E89" s="446"/>
      <c r="F89" s="446"/>
      <c r="G89" s="446"/>
      <c r="H89" s="446"/>
      <c r="I89" s="63">
        <f>SUM(I81:I88)</f>
        <v>0</v>
      </c>
      <c r="J89" s="217">
        <f>SUM(J81:J88)</f>
        <v>0</v>
      </c>
    </row>
    <row r="90" spans="1:11" ht="10.5" customHeight="1" x14ac:dyDescent="0.2">
      <c r="A90" s="215"/>
      <c r="B90" s="215"/>
      <c r="C90" s="215"/>
      <c r="D90" s="215"/>
      <c r="E90" s="215"/>
      <c r="F90" s="215"/>
      <c r="G90" s="215"/>
      <c r="H90" s="215"/>
      <c r="I90" s="216"/>
      <c r="J90" s="218"/>
    </row>
    <row r="91" spans="1:11" ht="26.25" customHeight="1" x14ac:dyDescent="0.2">
      <c r="A91" s="446" t="s">
        <v>52</v>
      </c>
      <c r="B91" s="446"/>
      <c r="C91" s="446"/>
      <c r="D91" s="446"/>
      <c r="E91" s="446"/>
      <c r="F91" s="446"/>
      <c r="G91" s="446"/>
      <c r="H91" s="446"/>
      <c r="I91" s="63">
        <f>SUM(I89,I78)</f>
        <v>0</v>
      </c>
      <c r="J91" s="63">
        <f>SUM(J89,J78)</f>
        <v>0</v>
      </c>
    </row>
    <row r="92" spans="1:11" ht="41.25" customHeight="1" x14ac:dyDescent="0.2">
      <c r="A92" s="76"/>
      <c r="B92" s="76"/>
      <c r="C92" s="76"/>
      <c r="D92" s="76"/>
      <c r="E92" s="76"/>
      <c r="F92" s="76"/>
      <c r="G92" s="76"/>
      <c r="H92" s="76"/>
      <c r="I92" s="77"/>
      <c r="K92" s="195"/>
    </row>
    <row r="93" spans="1:11" ht="12.75" customHeight="1" x14ac:dyDescent="0.2">
      <c r="K93" s="195"/>
    </row>
    <row r="94" spans="1:11" ht="14.85" customHeight="1" x14ac:dyDescent="0.2">
      <c r="A94" s="448" t="s">
        <v>47</v>
      </c>
      <c r="B94" s="448"/>
      <c r="C94" s="448"/>
      <c r="D94" s="448"/>
      <c r="E94" s="78"/>
      <c r="F94" s="79"/>
      <c r="G94" s="80"/>
      <c r="H94" s="80"/>
      <c r="I94" s="81"/>
      <c r="J94" s="64"/>
      <c r="K94" s="197"/>
    </row>
    <row r="95" spans="1:11" ht="14.85" customHeight="1" x14ac:dyDescent="0.2">
      <c r="A95" s="82"/>
      <c r="B95" s="82"/>
      <c r="C95" s="82"/>
      <c r="D95" s="82"/>
      <c r="E95" s="82"/>
      <c r="F95" s="82"/>
      <c r="G95" s="83"/>
      <c r="H95" s="83"/>
      <c r="I95" s="84"/>
      <c r="J95" s="102"/>
      <c r="K95" s="195"/>
    </row>
    <row r="96" spans="1:11" ht="14.85" customHeight="1" x14ac:dyDescent="0.2">
      <c r="A96" s="448" t="s">
        <v>48</v>
      </c>
      <c r="B96" s="448"/>
      <c r="C96" s="448"/>
      <c r="D96" s="448"/>
      <c r="E96" s="78"/>
      <c r="F96" s="79"/>
      <c r="G96" s="80"/>
      <c r="H96" s="80"/>
      <c r="I96" s="81"/>
      <c r="J96" s="103"/>
    </row>
  </sheetData>
  <mergeCells count="88">
    <mergeCell ref="A1:J1"/>
    <mergeCell ref="D88:E88"/>
    <mergeCell ref="A89:H89"/>
    <mergeCell ref="A91:H91"/>
    <mergeCell ref="A94:D94"/>
    <mergeCell ref="D70:E70"/>
    <mergeCell ref="D71:E71"/>
    <mergeCell ref="D72:E72"/>
    <mergeCell ref="D73:E73"/>
    <mergeCell ref="D57:E57"/>
    <mergeCell ref="A58:H58"/>
    <mergeCell ref="A60:H60"/>
    <mergeCell ref="A63:D63"/>
    <mergeCell ref="A65:D65"/>
    <mergeCell ref="A68:A69"/>
    <mergeCell ref="B68:B69"/>
    <mergeCell ref="A96:D96"/>
    <mergeCell ref="A3:J3"/>
    <mergeCell ref="D82:E82"/>
    <mergeCell ref="D83:E83"/>
    <mergeCell ref="D84:E84"/>
    <mergeCell ref="D85:E85"/>
    <mergeCell ref="D86:E86"/>
    <mergeCell ref="D87:E87"/>
    <mergeCell ref="D74:E74"/>
    <mergeCell ref="D75:E75"/>
    <mergeCell ref="D76:E76"/>
    <mergeCell ref="D77:E77"/>
    <mergeCell ref="A78:H78"/>
    <mergeCell ref="D81:E81"/>
    <mergeCell ref="G68:I68"/>
    <mergeCell ref="J68:J69"/>
    <mergeCell ref="C68:C69"/>
    <mergeCell ref="D68:E69"/>
    <mergeCell ref="F68:F69"/>
    <mergeCell ref="D51:E51"/>
    <mergeCell ref="D52:E52"/>
    <mergeCell ref="D53:E53"/>
    <mergeCell ref="D54:E54"/>
    <mergeCell ref="D55:E55"/>
    <mergeCell ref="D56:E56"/>
    <mergeCell ref="D50:E50"/>
    <mergeCell ref="J37:J38"/>
    <mergeCell ref="D39:E39"/>
    <mergeCell ref="D40:E40"/>
    <mergeCell ref="D41:E41"/>
    <mergeCell ref="D42:E42"/>
    <mergeCell ref="D43:E43"/>
    <mergeCell ref="D44:E44"/>
    <mergeCell ref="D45:E45"/>
    <mergeCell ref="D46:E46"/>
    <mergeCell ref="A47:H47"/>
    <mergeCell ref="A49:J49"/>
    <mergeCell ref="A29:H29"/>
    <mergeCell ref="A32:D32"/>
    <mergeCell ref="A34:D34"/>
    <mergeCell ref="A37:A38"/>
    <mergeCell ref="B37:B38"/>
    <mergeCell ref="C37:C38"/>
    <mergeCell ref="D37:E38"/>
    <mergeCell ref="F37:F38"/>
    <mergeCell ref="G37:I37"/>
    <mergeCell ref="A27:H27"/>
    <mergeCell ref="D14:E14"/>
    <mergeCell ref="D15:E15"/>
    <mergeCell ref="A16:H16"/>
    <mergeCell ref="D19:E19"/>
    <mergeCell ref="D20:E20"/>
    <mergeCell ref="D21:E21"/>
    <mergeCell ref="D22:E22"/>
    <mergeCell ref="D23:E23"/>
    <mergeCell ref="D24:E24"/>
    <mergeCell ref="D25:E25"/>
    <mergeCell ref="D26:E26"/>
    <mergeCell ref="D13:E13"/>
    <mergeCell ref="A2:J2"/>
    <mergeCell ref="A6:A7"/>
    <mergeCell ref="B6:B7"/>
    <mergeCell ref="C6:C7"/>
    <mergeCell ref="D6:E7"/>
    <mergeCell ref="F6:F7"/>
    <mergeCell ref="G6:I6"/>
    <mergeCell ref="J6:J7"/>
    <mergeCell ref="D8:E8"/>
    <mergeCell ref="D9:E9"/>
    <mergeCell ref="D10:E10"/>
    <mergeCell ref="D11:E11"/>
    <mergeCell ref="D12:E1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5" firstPageNumber="0" orientation="landscape" horizontalDpi="300" verticalDpi="300" r:id="rId1"/>
  <headerFooter alignWithMargins="0"/>
  <rowBreaks count="2" manualBreakCount="2">
    <brk id="34" max="16383" man="1"/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96"/>
  <sheetViews>
    <sheetView showGridLines="0" view="pageBreakPreview" zoomScaleNormal="7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" sqref="K1"/>
    </sheetView>
  </sheetViews>
  <sheetFormatPr defaultColWidth="9.140625" defaultRowHeight="12.75" customHeight="1" x14ac:dyDescent="0.2"/>
  <cols>
    <col min="1" max="1" width="16.7109375" style="8" customWidth="1"/>
    <col min="2" max="3" width="9.7109375" style="8" customWidth="1"/>
    <col min="4" max="4" width="77" style="8" customWidth="1"/>
    <col min="5" max="5" width="24.28515625" style="315" customWidth="1"/>
    <col min="6" max="6" width="24.28515625" style="8" customWidth="1"/>
    <col min="7" max="9" width="20.85546875" style="8" customWidth="1"/>
    <col min="10" max="10" width="20.85546875" style="100" customWidth="1"/>
    <col min="11" max="12" width="9.140625" style="194"/>
    <col min="13" max="16384" width="9.140625" style="8"/>
  </cols>
  <sheetData>
    <row r="1" spans="1:12" ht="18" customHeight="1" x14ac:dyDescent="0.2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443"/>
      <c r="K1" s="199">
        <f>SUM(I16,I47,I78)</f>
        <v>0</v>
      </c>
      <c r="L1" s="194" t="s">
        <v>246</v>
      </c>
    </row>
    <row r="2" spans="1:12" ht="19.5" customHeight="1" x14ac:dyDescent="0.2">
      <c r="A2" s="443" t="s">
        <v>32</v>
      </c>
      <c r="B2" s="443"/>
      <c r="C2" s="443"/>
      <c r="D2" s="443"/>
      <c r="E2" s="443"/>
      <c r="F2" s="443"/>
      <c r="G2" s="443"/>
      <c r="H2" s="443"/>
      <c r="I2" s="443"/>
      <c r="J2" s="443"/>
      <c r="K2" s="199">
        <f>SUM(I27,I58,I89)</f>
        <v>0</v>
      </c>
      <c r="L2" s="194" t="s">
        <v>203</v>
      </c>
    </row>
    <row r="3" spans="1:12" ht="21.75" customHeight="1" x14ac:dyDescent="0.2">
      <c r="A3" s="443" t="s">
        <v>240</v>
      </c>
      <c r="B3" s="443"/>
      <c r="C3" s="443"/>
      <c r="D3" s="443"/>
      <c r="E3" s="443"/>
      <c r="F3" s="443"/>
      <c r="G3" s="443"/>
      <c r="H3" s="443"/>
      <c r="I3" s="443"/>
      <c r="J3" s="443"/>
      <c r="K3" s="199">
        <f>J16+J47+J78</f>
        <v>0</v>
      </c>
      <c r="L3" s="194" t="s">
        <v>247</v>
      </c>
    </row>
    <row r="4" spans="1:12" ht="19.5" customHeight="1" x14ac:dyDescent="0.2">
      <c r="A4" s="69"/>
      <c r="B4" s="69"/>
      <c r="C4" s="69"/>
      <c r="D4" s="69"/>
      <c r="E4" s="69"/>
      <c r="F4" s="69"/>
      <c r="G4" s="69"/>
      <c r="H4" s="69"/>
      <c r="I4" s="69"/>
      <c r="K4" s="219"/>
    </row>
    <row r="5" spans="1:12" ht="21.75" customHeight="1" x14ac:dyDescent="0.2">
      <c r="A5" s="85" t="s">
        <v>53</v>
      </c>
      <c r="B5" s="85"/>
      <c r="C5" s="85"/>
      <c r="D5" s="85"/>
      <c r="E5" s="340"/>
      <c r="F5" s="85"/>
      <c r="G5" s="85"/>
      <c r="H5" s="85"/>
      <c r="I5" s="86"/>
      <c r="J5" s="65" t="s">
        <v>34</v>
      </c>
      <c r="K5" s="219"/>
    </row>
    <row r="6" spans="1:12" s="87" customFormat="1" ht="26.25" customHeight="1" x14ac:dyDescent="0.2">
      <c r="A6" s="454" t="s">
        <v>35</v>
      </c>
      <c r="B6" s="454" t="s">
        <v>251</v>
      </c>
      <c r="C6" s="454" t="s">
        <v>37</v>
      </c>
      <c r="D6" s="454" t="s">
        <v>38</v>
      </c>
      <c r="E6" s="454" t="s">
        <v>54</v>
      </c>
      <c r="F6" s="454" t="s">
        <v>39</v>
      </c>
      <c r="G6" s="454" t="s">
        <v>40</v>
      </c>
      <c r="H6" s="454"/>
      <c r="I6" s="454"/>
      <c r="J6" s="453" t="s">
        <v>183</v>
      </c>
      <c r="K6" s="225"/>
      <c r="L6" s="198"/>
    </row>
    <row r="7" spans="1:12" s="89" customFormat="1" ht="26.25" customHeight="1" x14ac:dyDescent="0.2">
      <c r="A7" s="454"/>
      <c r="B7" s="454"/>
      <c r="C7" s="454"/>
      <c r="D7" s="454"/>
      <c r="E7" s="454"/>
      <c r="F7" s="454"/>
      <c r="G7" s="242" t="s">
        <v>41</v>
      </c>
      <c r="H7" s="242" t="s">
        <v>42</v>
      </c>
      <c r="I7" s="352" t="s">
        <v>43</v>
      </c>
      <c r="J7" s="453"/>
      <c r="K7" s="226"/>
      <c r="L7" s="200"/>
    </row>
    <row r="8" spans="1:12" s="90" customFormat="1" ht="35.450000000000003" customHeight="1" x14ac:dyDescent="0.2">
      <c r="A8" s="66"/>
      <c r="B8" s="66"/>
      <c r="C8" s="66"/>
      <c r="D8" s="67"/>
      <c r="E8" s="66"/>
      <c r="F8" s="66"/>
      <c r="G8" s="68"/>
      <c r="H8" s="68"/>
      <c r="I8" s="61">
        <f t="shared" ref="I8:I15" si="0">G8*H8</f>
        <v>0</v>
      </c>
      <c r="J8" s="42"/>
      <c r="K8" s="227"/>
      <c r="L8" s="201"/>
    </row>
    <row r="9" spans="1:12" s="90" customFormat="1" ht="35.450000000000003" customHeight="1" x14ac:dyDescent="0.2">
      <c r="A9" s="66"/>
      <c r="B9" s="66"/>
      <c r="C9" s="66"/>
      <c r="D9" s="67"/>
      <c r="E9" s="66"/>
      <c r="F9" s="66"/>
      <c r="G9" s="68"/>
      <c r="H9" s="68"/>
      <c r="I9" s="61">
        <f t="shared" si="0"/>
        <v>0</v>
      </c>
      <c r="J9" s="42"/>
      <c r="K9" s="201"/>
      <c r="L9" s="201"/>
    </row>
    <row r="10" spans="1:12" s="90" customFormat="1" ht="35.450000000000003" customHeight="1" x14ac:dyDescent="0.2">
      <c r="A10" s="66"/>
      <c r="B10" s="66"/>
      <c r="C10" s="66"/>
      <c r="D10" s="67"/>
      <c r="E10" s="66"/>
      <c r="F10" s="66"/>
      <c r="G10" s="68"/>
      <c r="H10" s="68"/>
      <c r="I10" s="61">
        <f t="shared" si="0"/>
        <v>0</v>
      </c>
      <c r="J10" s="42"/>
      <c r="K10" s="201"/>
      <c r="L10" s="201"/>
    </row>
    <row r="11" spans="1:12" s="90" customFormat="1" ht="35.450000000000003" customHeight="1" x14ac:dyDescent="0.2">
      <c r="A11" s="66"/>
      <c r="B11" s="66"/>
      <c r="C11" s="66"/>
      <c r="D11" s="67"/>
      <c r="E11" s="66"/>
      <c r="F11" s="66"/>
      <c r="G11" s="68"/>
      <c r="H11" s="68"/>
      <c r="I11" s="61">
        <f t="shared" si="0"/>
        <v>0</v>
      </c>
      <c r="J11" s="42"/>
      <c r="K11" s="201"/>
      <c r="L11" s="201"/>
    </row>
    <row r="12" spans="1:12" s="90" customFormat="1" ht="35.450000000000003" customHeight="1" x14ac:dyDescent="0.2">
      <c r="A12" s="66"/>
      <c r="B12" s="66"/>
      <c r="C12" s="66"/>
      <c r="D12" s="67"/>
      <c r="E12" s="66"/>
      <c r="F12" s="66"/>
      <c r="G12" s="68"/>
      <c r="H12" s="68"/>
      <c r="I12" s="61">
        <f t="shared" si="0"/>
        <v>0</v>
      </c>
      <c r="J12" s="42"/>
      <c r="K12" s="201"/>
      <c r="L12" s="201"/>
    </row>
    <row r="13" spans="1:12" s="90" customFormat="1" ht="35.450000000000003" customHeight="1" x14ac:dyDescent="0.2">
      <c r="A13" s="66"/>
      <c r="B13" s="66"/>
      <c r="C13" s="66"/>
      <c r="D13" s="67"/>
      <c r="E13" s="66"/>
      <c r="F13" s="66"/>
      <c r="G13" s="68"/>
      <c r="H13" s="68"/>
      <c r="I13" s="61">
        <f t="shared" si="0"/>
        <v>0</v>
      </c>
      <c r="J13" s="42"/>
      <c r="K13" s="201"/>
      <c r="L13" s="201"/>
    </row>
    <row r="14" spans="1:12" s="90" customFormat="1" ht="35.450000000000003" customHeight="1" x14ac:dyDescent="0.2">
      <c r="A14" s="66"/>
      <c r="B14" s="66"/>
      <c r="C14" s="66"/>
      <c r="D14" s="67"/>
      <c r="E14" s="66"/>
      <c r="F14" s="66"/>
      <c r="G14" s="68"/>
      <c r="H14" s="68"/>
      <c r="I14" s="61">
        <f t="shared" si="0"/>
        <v>0</v>
      </c>
      <c r="J14" s="42"/>
      <c r="K14" s="201"/>
      <c r="L14" s="201"/>
    </row>
    <row r="15" spans="1:12" s="90" customFormat="1" ht="35.450000000000003" customHeight="1" x14ac:dyDescent="0.2">
      <c r="A15" s="66"/>
      <c r="B15" s="66"/>
      <c r="C15" s="66"/>
      <c r="D15" s="67"/>
      <c r="E15" s="66"/>
      <c r="F15" s="66"/>
      <c r="G15" s="68"/>
      <c r="H15" s="68"/>
      <c r="I15" s="61">
        <f t="shared" si="0"/>
        <v>0</v>
      </c>
      <c r="J15" s="42"/>
      <c r="K15" s="201"/>
      <c r="L15" s="201"/>
    </row>
    <row r="16" spans="1:12" ht="26.25" customHeight="1" x14ac:dyDescent="0.2">
      <c r="A16" s="447" t="s">
        <v>250</v>
      </c>
      <c r="B16" s="447"/>
      <c r="C16" s="447"/>
      <c r="D16" s="447"/>
      <c r="E16" s="447"/>
      <c r="F16" s="447"/>
      <c r="G16" s="447"/>
      <c r="H16" s="447"/>
      <c r="I16" s="61">
        <f>SUM(I8:I15)</f>
        <v>0</v>
      </c>
      <c r="J16" s="61">
        <f>SUM(J8:J15)</f>
        <v>0</v>
      </c>
    </row>
    <row r="17" spans="1:10" ht="10.5" customHeight="1" x14ac:dyDescent="0.2">
      <c r="A17" s="92"/>
      <c r="B17" s="92"/>
      <c r="C17" s="92"/>
      <c r="D17" s="92"/>
      <c r="E17" s="318"/>
      <c r="F17" s="92"/>
      <c r="G17" s="92"/>
      <c r="H17" s="92"/>
      <c r="I17" s="93"/>
    </row>
    <row r="18" spans="1:10" ht="26.25" customHeight="1" x14ac:dyDescent="0.2">
      <c r="A18" s="455" t="s">
        <v>55</v>
      </c>
      <c r="B18" s="455"/>
      <c r="C18" s="455"/>
      <c r="D18" s="455"/>
      <c r="E18" s="455"/>
      <c r="F18" s="455"/>
      <c r="G18" s="455"/>
      <c r="H18" s="455"/>
      <c r="I18" s="455"/>
      <c r="J18" s="243"/>
    </row>
    <row r="19" spans="1:10" ht="35.450000000000003" customHeight="1" x14ac:dyDescent="0.2">
      <c r="A19" s="66"/>
      <c r="B19" s="66"/>
      <c r="C19" s="66"/>
      <c r="D19" s="339"/>
      <c r="E19" s="66"/>
      <c r="F19" s="66"/>
      <c r="G19" s="68"/>
      <c r="H19" s="68"/>
      <c r="I19" s="63">
        <f t="shared" ref="I19:I26" si="1">G19*H19</f>
        <v>0</v>
      </c>
      <c r="J19" s="57"/>
    </row>
    <row r="20" spans="1:10" ht="35.450000000000003" customHeight="1" x14ac:dyDescent="0.2">
      <c r="A20" s="66"/>
      <c r="B20" s="66"/>
      <c r="C20" s="66"/>
      <c r="D20" s="127"/>
      <c r="E20" s="66"/>
      <c r="F20" s="66"/>
      <c r="G20" s="68"/>
      <c r="H20" s="68"/>
      <c r="I20" s="63">
        <f t="shared" si="1"/>
        <v>0</v>
      </c>
      <c r="J20" s="57"/>
    </row>
    <row r="21" spans="1:10" ht="35.450000000000003" customHeight="1" x14ac:dyDescent="0.2">
      <c r="A21" s="66"/>
      <c r="B21" s="66"/>
      <c r="C21" s="66"/>
      <c r="D21" s="127"/>
      <c r="E21" s="66"/>
      <c r="F21" s="66"/>
      <c r="G21" s="68"/>
      <c r="H21" s="68"/>
      <c r="I21" s="63">
        <f t="shared" si="1"/>
        <v>0</v>
      </c>
      <c r="J21" s="57"/>
    </row>
    <row r="22" spans="1:10" ht="35.450000000000003" customHeight="1" x14ac:dyDescent="0.2">
      <c r="A22" s="66"/>
      <c r="B22" s="66"/>
      <c r="C22" s="66"/>
      <c r="D22" s="127"/>
      <c r="E22" s="66"/>
      <c r="F22" s="66"/>
      <c r="G22" s="68"/>
      <c r="H22" s="68"/>
      <c r="I22" s="63">
        <f t="shared" si="1"/>
        <v>0</v>
      </c>
      <c r="J22" s="57"/>
    </row>
    <row r="23" spans="1:10" ht="35.450000000000003" customHeight="1" x14ac:dyDescent="0.2">
      <c r="A23" s="66"/>
      <c r="B23" s="66"/>
      <c r="C23" s="66"/>
      <c r="D23" s="127"/>
      <c r="E23" s="66"/>
      <c r="F23" s="66"/>
      <c r="G23" s="68"/>
      <c r="H23" s="68"/>
      <c r="I23" s="63">
        <f t="shared" si="1"/>
        <v>0</v>
      </c>
      <c r="J23" s="57"/>
    </row>
    <row r="24" spans="1:10" ht="35.450000000000003" customHeight="1" x14ac:dyDescent="0.2">
      <c r="A24" s="66"/>
      <c r="B24" s="66"/>
      <c r="C24" s="66"/>
      <c r="D24" s="127"/>
      <c r="E24" s="66"/>
      <c r="F24" s="66"/>
      <c r="G24" s="68"/>
      <c r="H24" s="68"/>
      <c r="I24" s="63">
        <f t="shared" si="1"/>
        <v>0</v>
      </c>
      <c r="J24" s="57"/>
    </row>
    <row r="25" spans="1:10" ht="35.450000000000003" customHeight="1" x14ac:dyDescent="0.2">
      <c r="A25" s="66"/>
      <c r="B25" s="66"/>
      <c r="C25" s="66"/>
      <c r="D25" s="127"/>
      <c r="E25" s="66"/>
      <c r="F25" s="66"/>
      <c r="G25" s="68"/>
      <c r="H25" s="68"/>
      <c r="I25" s="63">
        <f t="shared" si="1"/>
        <v>0</v>
      </c>
      <c r="J25" s="57"/>
    </row>
    <row r="26" spans="1:10" ht="35.450000000000003" customHeight="1" x14ac:dyDescent="0.2">
      <c r="A26" s="66"/>
      <c r="B26" s="66"/>
      <c r="C26" s="66"/>
      <c r="D26" s="127"/>
      <c r="E26" s="66"/>
      <c r="F26" s="66"/>
      <c r="G26" s="68"/>
      <c r="H26" s="68"/>
      <c r="I26" s="63">
        <f t="shared" si="1"/>
        <v>0</v>
      </c>
      <c r="J26" s="57"/>
    </row>
    <row r="27" spans="1:10" ht="26.25" customHeight="1" x14ac:dyDescent="0.2">
      <c r="A27" s="446" t="s">
        <v>45</v>
      </c>
      <c r="B27" s="446"/>
      <c r="C27" s="446"/>
      <c r="D27" s="446"/>
      <c r="E27" s="446"/>
      <c r="F27" s="446"/>
      <c r="G27" s="446"/>
      <c r="H27" s="446"/>
      <c r="I27" s="63">
        <f>SUM(I19:I26)</f>
        <v>0</v>
      </c>
      <c r="J27" s="217">
        <f>SUM(J19:J26)</f>
        <v>0</v>
      </c>
    </row>
    <row r="28" spans="1:10" ht="10.5" customHeight="1" x14ac:dyDescent="0.2">
      <c r="A28" s="215"/>
      <c r="B28" s="215"/>
      <c r="C28" s="215"/>
      <c r="D28" s="215"/>
      <c r="E28" s="4"/>
      <c r="F28" s="215"/>
      <c r="G28" s="215"/>
      <c r="H28" s="215"/>
      <c r="I28" s="216"/>
      <c r="J28" s="218"/>
    </row>
    <row r="29" spans="1:10" ht="26.25" customHeight="1" x14ac:dyDescent="0.2">
      <c r="A29" s="446" t="s">
        <v>46</v>
      </c>
      <c r="B29" s="446"/>
      <c r="C29" s="446"/>
      <c r="D29" s="446"/>
      <c r="E29" s="446"/>
      <c r="F29" s="446"/>
      <c r="G29" s="446"/>
      <c r="H29" s="446"/>
      <c r="I29" s="63">
        <f>SUM(I27,I16)</f>
        <v>0</v>
      </c>
      <c r="J29" s="63">
        <f>SUM(J27,J16)</f>
        <v>0</v>
      </c>
    </row>
    <row r="30" spans="1:10" ht="35.450000000000003" customHeight="1" x14ac:dyDescent="0.2">
      <c r="A30" s="92"/>
      <c r="B30" s="92"/>
      <c r="C30" s="92"/>
      <c r="D30" s="92"/>
      <c r="E30" s="318"/>
      <c r="F30" s="92"/>
      <c r="G30" s="92"/>
      <c r="H30" s="92"/>
      <c r="I30" s="93"/>
    </row>
    <row r="31" spans="1:10" ht="14.85" customHeight="1" x14ac:dyDescent="0.2">
      <c r="A31" s="94"/>
      <c r="B31" s="94"/>
      <c r="C31" s="94"/>
      <c r="D31" s="94"/>
      <c r="E31" s="95"/>
      <c r="F31" s="94"/>
      <c r="G31" s="95"/>
      <c r="H31" s="95"/>
      <c r="I31" s="96"/>
    </row>
    <row r="32" spans="1:10" ht="14.85" customHeight="1" x14ac:dyDescent="0.2">
      <c r="A32" s="448" t="s">
        <v>47</v>
      </c>
      <c r="B32" s="448"/>
      <c r="C32" s="448"/>
      <c r="D32" s="448"/>
      <c r="E32" s="80"/>
      <c r="F32" s="79"/>
      <c r="G32" s="80"/>
      <c r="H32" s="80"/>
      <c r="I32" s="81"/>
      <c r="J32" s="64"/>
    </row>
    <row r="33" spans="1:12" ht="14.85" customHeight="1" x14ac:dyDescent="0.2">
      <c r="A33" s="82"/>
      <c r="B33" s="82"/>
      <c r="C33" s="82"/>
      <c r="D33" s="82"/>
      <c r="E33" s="83"/>
      <c r="F33" s="82"/>
      <c r="G33" s="83"/>
      <c r="H33" s="83"/>
      <c r="I33" s="84"/>
      <c r="J33" s="102"/>
    </row>
    <row r="34" spans="1:12" ht="14.85" customHeight="1" x14ac:dyDescent="0.2">
      <c r="A34" s="448" t="s">
        <v>48</v>
      </c>
      <c r="B34" s="448"/>
      <c r="C34" s="448"/>
      <c r="D34" s="448"/>
      <c r="E34" s="80"/>
      <c r="F34" s="79"/>
      <c r="G34" s="80"/>
      <c r="H34" s="80"/>
      <c r="I34" s="81"/>
      <c r="J34" s="103"/>
    </row>
    <row r="36" spans="1:12" ht="21.75" customHeight="1" x14ac:dyDescent="0.2">
      <c r="A36" s="85" t="s">
        <v>53</v>
      </c>
      <c r="B36" s="85"/>
      <c r="C36" s="85"/>
      <c r="D36" s="85"/>
      <c r="E36" s="340"/>
      <c r="F36" s="85"/>
      <c r="G36" s="85"/>
      <c r="H36" s="85"/>
      <c r="I36" s="86"/>
      <c r="J36" s="65" t="s">
        <v>49</v>
      </c>
    </row>
    <row r="37" spans="1:12" s="99" customFormat="1" ht="26.25" customHeight="1" x14ac:dyDescent="0.2">
      <c r="A37" s="454" t="s">
        <v>35</v>
      </c>
      <c r="B37" s="454" t="s">
        <v>251</v>
      </c>
      <c r="C37" s="454" t="s">
        <v>37</v>
      </c>
      <c r="D37" s="454" t="s">
        <v>38</v>
      </c>
      <c r="E37" s="454" t="s">
        <v>54</v>
      </c>
      <c r="F37" s="454" t="s">
        <v>39</v>
      </c>
      <c r="G37" s="454" t="s">
        <v>40</v>
      </c>
      <c r="H37" s="454"/>
      <c r="I37" s="454"/>
      <c r="J37" s="453" t="s">
        <v>183</v>
      </c>
      <c r="K37" s="202"/>
      <c r="L37" s="202"/>
    </row>
    <row r="38" spans="1:12" s="90" customFormat="1" ht="26.25" customHeight="1" x14ac:dyDescent="0.2">
      <c r="A38" s="454"/>
      <c r="B38" s="454"/>
      <c r="C38" s="454"/>
      <c r="D38" s="454"/>
      <c r="E38" s="454"/>
      <c r="F38" s="454"/>
      <c r="G38" s="242" t="s">
        <v>41</v>
      </c>
      <c r="H38" s="242" t="s">
        <v>42</v>
      </c>
      <c r="I38" s="352" t="s">
        <v>43</v>
      </c>
      <c r="J38" s="453"/>
      <c r="K38" s="201"/>
      <c r="L38" s="201"/>
    </row>
    <row r="39" spans="1:12" s="90" customFormat="1" ht="35.450000000000003" customHeight="1" x14ac:dyDescent="0.2">
      <c r="A39" s="66"/>
      <c r="B39" s="66"/>
      <c r="C39" s="66"/>
      <c r="D39" s="67"/>
      <c r="E39" s="66"/>
      <c r="F39" s="66"/>
      <c r="G39" s="68"/>
      <c r="H39" s="68"/>
      <c r="I39" s="61">
        <f t="shared" ref="I39:I46" si="2">G39*H39</f>
        <v>0</v>
      </c>
      <c r="J39" s="42"/>
      <c r="K39" s="201"/>
      <c r="L39" s="201"/>
    </row>
    <row r="40" spans="1:12" s="90" customFormat="1" ht="35.450000000000003" customHeight="1" x14ac:dyDescent="0.2">
      <c r="A40" s="66"/>
      <c r="B40" s="66"/>
      <c r="C40" s="66"/>
      <c r="D40" s="67"/>
      <c r="E40" s="66"/>
      <c r="F40" s="66"/>
      <c r="G40" s="68"/>
      <c r="H40" s="68"/>
      <c r="I40" s="61">
        <f t="shared" si="2"/>
        <v>0</v>
      </c>
      <c r="J40" s="42"/>
      <c r="K40" s="201"/>
      <c r="L40" s="201"/>
    </row>
    <row r="41" spans="1:12" s="90" customFormat="1" ht="35.450000000000003" customHeight="1" x14ac:dyDescent="0.2">
      <c r="A41" s="66"/>
      <c r="B41" s="66"/>
      <c r="C41" s="66"/>
      <c r="D41" s="67"/>
      <c r="E41" s="66"/>
      <c r="F41" s="66"/>
      <c r="G41" s="68"/>
      <c r="H41" s="68"/>
      <c r="I41" s="61">
        <f t="shared" si="2"/>
        <v>0</v>
      </c>
      <c r="J41" s="42"/>
      <c r="K41" s="201"/>
      <c r="L41" s="201"/>
    </row>
    <row r="42" spans="1:12" s="90" customFormat="1" ht="35.450000000000003" customHeight="1" x14ac:dyDescent="0.2">
      <c r="A42" s="66"/>
      <c r="B42" s="66"/>
      <c r="C42" s="66"/>
      <c r="D42" s="67"/>
      <c r="E42" s="66"/>
      <c r="F42" s="66"/>
      <c r="G42" s="68"/>
      <c r="H42" s="68"/>
      <c r="I42" s="61">
        <f t="shared" si="2"/>
        <v>0</v>
      </c>
      <c r="J42" s="42"/>
      <c r="K42" s="201"/>
      <c r="L42" s="201"/>
    </row>
    <row r="43" spans="1:12" s="90" customFormat="1" ht="35.450000000000003" customHeight="1" x14ac:dyDescent="0.2">
      <c r="A43" s="66"/>
      <c r="B43" s="66"/>
      <c r="C43" s="66"/>
      <c r="D43" s="67"/>
      <c r="E43" s="66"/>
      <c r="F43" s="66"/>
      <c r="G43" s="68"/>
      <c r="H43" s="68"/>
      <c r="I43" s="61">
        <f t="shared" si="2"/>
        <v>0</v>
      </c>
      <c r="J43" s="42"/>
      <c r="K43" s="201"/>
      <c r="L43" s="201"/>
    </row>
    <row r="44" spans="1:12" s="90" customFormat="1" ht="35.450000000000003" customHeight="1" x14ac:dyDescent="0.2">
      <c r="A44" s="66"/>
      <c r="B44" s="66"/>
      <c r="C44" s="66"/>
      <c r="D44" s="67"/>
      <c r="E44" s="66"/>
      <c r="F44" s="66"/>
      <c r="G44" s="68"/>
      <c r="H44" s="68"/>
      <c r="I44" s="61">
        <f t="shared" si="2"/>
        <v>0</v>
      </c>
      <c r="J44" s="42"/>
      <c r="K44" s="201"/>
      <c r="L44" s="201"/>
    </row>
    <row r="45" spans="1:12" s="90" customFormat="1" ht="35.450000000000003" customHeight="1" x14ac:dyDescent="0.2">
      <c r="A45" s="66"/>
      <c r="B45" s="66"/>
      <c r="C45" s="66"/>
      <c r="D45" s="67"/>
      <c r="E45" s="66"/>
      <c r="F45" s="66"/>
      <c r="G45" s="68"/>
      <c r="H45" s="68"/>
      <c r="I45" s="61">
        <f t="shared" si="2"/>
        <v>0</v>
      </c>
      <c r="J45" s="42"/>
      <c r="K45" s="201"/>
      <c r="L45" s="201"/>
    </row>
    <row r="46" spans="1:12" s="90" customFormat="1" ht="35.450000000000003" customHeight="1" x14ac:dyDescent="0.2">
      <c r="A46" s="66"/>
      <c r="B46" s="66"/>
      <c r="C46" s="66"/>
      <c r="D46" s="67"/>
      <c r="E46" s="66"/>
      <c r="F46" s="66"/>
      <c r="G46" s="68"/>
      <c r="H46" s="68"/>
      <c r="I46" s="61">
        <f t="shared" si="2"/>
        <v>0</v>
      </c>
      <c r="J46" s="42"/>
      <c r="K46" s="201"/>
      <c r="L46" s="201"/>
    </row>
    <row r="47" spans="1:12" ht="26.25" customHeight="1" x14ac:dyDescent="0.2">
      <c r="A47" s="447" t="s">
        <v>250</v>
      </c>
      <c r="B47" s="447"/>
      <c r="C47" s="447"/>
      <c r="D47" s="447"/>
      <c r="E47" s="447"/>
      <c r="F47" s="447"/>
      <c r="G47" s="447"/>
      <c r="H47" s="447"/>
      <c r="I47" s="61">
        <f>SUM(I39:I46)</f>
        <v>0</v>
      </c>
      <c r="J47" s="61">
        <f>SUM(J39:J46)</f>
        <v>0</v>
      </c>
    </row>
    <row r="48" spans="1:12" ht="10.5" customHeight="1" x14ac:dyDescent="0.2">
      <c r="A48" s="92"/>
      <c r="B48" s="92"/>
      <c r="C48" s="92"/>
      <c r="D48" s="92"/>
      <c r="E48" s="318"/>
      <c r="F48" s="92"/>
      <c r="G48" s="92"/>
      <c r="H48" s="92"/>
      <c r="I48" s="93"/>
    </row>
    <row r="49" spans="1:10" ht="26.25" customHeight="1" x14ac:dyDescent="0.2">
      <c r="A49" s="455" t="s">
        <v>55</v>
      </c>
      <c r="B49" s="455"/>
      <c r="C49" s="455"/>
      <c r="D49" s="455"/>
      <c r="E49" s="455"/>
      <c r="F49" s="455"/>
      <c r="G49" s="455"/>
      <c r="H49" s="455"/>
      <c r="I49" s="455"/>
      <c r="J49" s="455"/>
    </row>
    <row r="50" spans="1:10" ht="35.450000000000003" customHeight="1" x14ac:dyDescent="0.2">
      <c r="A50" s="66"/>
      <c r="B50" s="66"/>
      <c r="C50" s="66"/>
      <c r="D50" s="442"/>
      <c r="E50" s="442"/>
      <c r="F50" s="66"/>
      <c r="G50" s="68"/>
      <c r="H50" s="68"/>
      <c r="I50" s="63">
        <f t="shared" ref="I50:I57" si="3">G50*H50</f>
        <v>0</v>
      </c>
      <c r="J50" s="106"/>
    </row>
    <row r="51" spans="1:10" ht="35.450000000000003" customHeight="1" x14ac:dyDescent="0.2">
      <c r="A51" s="66"/>
      <c r="B51" s="66"/>
      <c r="C51" s="66"/>
      <c r="D51" s="442"/>
      <c r="E51" s="442"/>
      <c r="F51" s="66"/>
      <c r="G51" s="68"/>
      <c r="H51" s="68"/>
      <c r="I51" s="63">
        <f t="shared" si="3"/>
        <v>0</v>
      </c>
      <c r="J51" s="106"/>
    </row>
    <row r="52" spans="1:10" ht="35.450000000000003" customHeight="1" x14ac:dyDescent="0.2">
      <c r="A52" s="66"/>
      <c r="B52" s="66"/>
      <c r="C52" s="66"/>
      <c r="D52" s="442"/>
      <c r="E52" s="442"/>
      <c r="F52" s="66"/>
      <c r="G52" s="68"/>
      <c r="H52" s="68"/>
      <c r="I52" s="63">
        <f t="shared" si="3"/>
        <v>0</v>
      </c>
      <c r="J52" s="106"/>
    </row>
    <row r="53" spans="1:10" ht="35.450000000000003" customHeight="1" x14ac:dyDescent="0.2">
      <c r="A53" s="66"/>
      <c r="B53" s="66"/>
      <c r="C53" s="66"/>
      <c r="D53" s="442"/>
      <c r="E53" s="442"/>
      <c r="F53" s="66"/>
      <c r="G53" s="68"/>
      <c r="H53" s="68"/>
      <c r="I53" s="63">
        <f t="shared" si="3"/>
        <v>0</v>
      </c>
      <c r="J53" s="106"/>
    </row>
    <row r="54" spans="1:10" ht="35.450000000000003" customHeight="1" x14ac:dyDescent="0.2">
      <c r="A54" s="66"/>
      <c r="B54" s="66"/>
      <c r="C54" s="66"/>
      <c r="D54" s="442"/>
      <c r="E54" s="442"/>
      <c r="F54" s="66"/>
      <c r="G54" s="68"/>
      <c r="H54" s="68"/>
      <c r="I54" s="63">
        <f t="shared" si="3"/>
        <v>0</v>
      </c>
      <c r="J54" s="106"/>
    </row>
    <row r="55" spans="1:10" ht="35.450000000000003" customHeight="1" x14ac:dyDescent="0.2">
      <c r="A55" s="66"/>
      <c r="B55" s="66"/>
      <c r="C55" s="66"/>
      <c r="D55" s="442"/>
      <c r="E55" s="442"/>
      <c r="F55" s="66"/>
      <c r="G55" s="68"/>
      <c r="H55" s="68"/>
      <c r="I55" s="63">
        <f t="shared" si="3"/>
        <v>0</v>
      </c>
      <c r="J55" s="106"/>
    </row>
    <row r="56" spans="1:10" ht="35.450000000000003" customHeight="1" x14ac:dyDescent="0.2">
      <c r="A56" s="66"/>
      <c r="B56" s="66"/>
      <c r="C56" s="66"/>
      <c r="D56" s="442"/>
      <c r="E56" s="442"/>
      <c r="F56" s="66"/>
      <c r="G56" s="68"/>
      <c r="H56" s="68"/>
      <c r="I56" s="63">
        <f t="shared" si="3"/>
        <v>0</v>
      </c>
      <c r="J56" s="106"/>
    </row>
    <row r="57" spans="1:10" ht="35.450000000000003" customHeight="1" x14ac:dyDescent="0.2">
      <c r="A57" s="66"/>
      <c r="B57" s="66"/>
      <c r="C57" s="66"/>
      <c r="D57" s="442"/>
      <c r="E57" s="442"/>
      <c r="F57" s="66"/>
      <c r="G57" s="68"/>
      <c r="H57" s="68"/>
      <c r="I57" s="63">
        <f t="shared" si="3"/>
        <v>0</v>
      </c>
      <c r="J57" s="106"/>
    </row>
    <row r="58" spans="1:10" ht="26.25" customHeight="1" x14ac:dyDescent="0.2">
      <c r="A58" s="446" t="s">
        <v>45</v>
      </c>
      <c r="B58" s="446"/>
      <c r="C58" s="446"/>
      <c r="D58" s="446"/>
      <c r="E58" s="446"/>
      <c r="F58" s="446"/>
      <c r="G58" s="446"/>
      <c r="H58" s="446"/>
      <c r="I58" s="63">
        <f>SUM(I50:I57)</f>
        <v>0</v>
      </c>
      <c r="J58" s="222">
        <f>SUM(J50:J57)</f>
        <v>0</v>
      </c>
    </row>
    <row r="59" spans="1:10" ht="10.5" customHeight="1" x14ac:dyDescent="0.2">
      <c r="A59" s="76"/>
      <c r="B59" s="76"/>
      <c r="C59" s="76"/>
      <c r="D59" s="76"/>
      <c r="E59" s="69"/>
      <c r="F59" s="76"/>
      <c r="G59" s="76"/>
      <c r="H59" s="76"/>
      <c r="I59" s="224"/>
      <c r="J59" s="223"/>
    </row>
    <row r="60" spans="1:10" ht="26.25" customHeight="1" x14ac:dyDescent="0.2">
      <c r="A60" s="446" t="s">
        <v>50</v>
      </c>
      <c r="B60" s="446"/>
      <c r="C60" s="446"/>
      <c r="D60" s="446"/>
      <c r="E60" s="446"/>
      <c r="F60" s="446"/>
      <c r="G60" s="446"/>
      <c r="H60" s="446"/>
      <c r="I60" s="63">
        <f>SUM(I58,I47)</f>
        <v>0</v>
      </c>
      <c r="J60" s="63">
        <f>SUM(J58,J47)</f>
        <v>0</v>
      </c>
    </row>
    <row r="61" spans="1:10" ht="35.450000000000003" customHeight="1" x14ac:dyDescent="0.2">
      <c r="A61" s="92"/>
      <c r="B61" s="92"/>
      <c r="C61" s="92"/>
      <c r="D61" s="92"/>
      <c r="E61" s="318"/>
      <c r="F61" s="92"/>
      <c r="G61" s="92"/>
      <c r="H61" s="92"/>
      <c r="I61" s="93"/>
    </row>
    <row r="62" spans="1:10" ht="14.85" customHeight="1" x14ac:dyDescent="0.2">
      <c r="A62" s="94"/>
      <c r="B62" s="94"/>
      <c r="C62" s="94"/>
      <c r="D62" s="94"/>
      <c r="E62" s="95"/>
      <c r="F62" s="94"/>
      <c r="G62" s="95"/>
      <c r="H62" s="95"/>
      <c r="I62" s="96"/>
    </row>
    <row r="63" spans="1:10" ht="14.85" customHeight="1" x14ac:dyDescent="0.2">
      <c r="A63" s="448" t="s">
        <v>47</v>
      </c>
      <c r="B63" s="448"/>
      <c r="C63" s="448"/>
      <c r="D63" s="448"/>
      <c r="E63" s="80"/>
      <c r="F63" s="79"/>
      <c r="G63" s="80"/>
      <c r="H63" s="80"/>
      <c r="I63" s="81"/>
      <c r="J63" s="64"/>
    </row>
    <row r="64" spans="1:10" ht="14.85" customHeight="1" x14ac:dyDescent="0.2">
      <c r="A64" s="82"/>
      <c r="B64" s="82"/>
      <c r="C64" s="82"/>
      <c r="D64" s="82"/>
      <c r="E64" s="83"/>
      <c r="F64" s="82"/>
      <c r="G64" s="83"/>
      <c r="H64" s="83"/>
      <c r="I64" s="84"/>
      <c r="J64" s="102"/>
    </row>
    <row r="65" spans="1:12" ht="14.85" customHeight="1" x14ac:dyDescent="0.2">
      <c r="A65" s="448" t="s">
        <v>48</v>
      </c>
      <c r="B65" s="448"/>
      <c r="C65" s="448"/>
      <c r="D65" s="448"/>
      <c r="E65" s="80"/>
      <c r="F65" s="79"/>
      <c r="G65" s="80"/>
      <c r="H65" s="80"/>
      <c r="I65" s="81"/>
      <c r="J65" s="103"/>
    </row>
    <row r="67" spans="1:12" ht="21.75" customHeight="1" x14ac:dyDescent="0.2">
      <c r="A67" s="85" t="s">
        <v>53</v>
      </c>
      <c r="B67" s="85"/>
      <c r="C67" s="85"/>
      <c r="D67" s="85"/>
      <c r="E67" s="340"/>
      <c r="F67" s="85"/>
      <c r="G67" s="85"/>
      <c r="H67" s="85"/>
      <c r="I67" s="86"/>
      <c r="J67" s="65" t="s">
        <v>51</v>
      </c>
    </row>
    <row r="68" spans="1:12" s="99" customFormat="1" ht="26.25" customHeight="1" x14ac:dyDescent="0.2">
      <c r="A68" s="456" t="s">
        <v>35</v>
      </c>
      <c r="B68" s="456" t="s">
        <v>251</v>
      </c>
      <c r="C68" s="456" t="s">
        <v>37</v>
      </c>
      <c r="D68" s="456" t="s">
        <v>38</v>
      </c>
      <c r="E68" s="456" t="s">
        <v>54</v>
      </c>
      <c r="F68" s="456" t="s">
        <v>39</v>
      </c>
      <c r="G68" s="456" t="s">
        <v>40</v>
      </c>
      <c r="H68" s="456"/>
      <c r="I68" s="456"/>
      <c r="J68" s="457" t="s">
        <v>183</v>
      </c>
      <c r="K68" s="202"/>
      <c r="L68" s="202"/>
    </row>
    <row r="69" spans="1:12" s="90" customFormat="1" ht="26.25" customHeight="1" x14ac:dyDescent="0.2">
      <c r="A69" s="456"/>
      <c r="B69" s="456"/>
      <c r="C69" s="456"/>
      <c r="D69" s="456"/>
      <c r="E69" s="456"/>
      <c r="F69" s="456"/>
      <c r="G69" s="353" t="s">
        <v>41</v>
      </c>
      <c r="H69" s="353" t="s">
        <v>42</v>
      </c>
      <c r="I69" s="354" t="s">
        <v>43</v>
      </c>
      <c r="J69" s="457"/>
      <c r="K69" s="201"/>
      <c r="L69" s="201"/>
    </row>
    <row r="70" spans="1:12" s="90" customFormat="1" ht="35.450000000000003" customHeight="1" x14ac:dyDescent="0.2">
      <c r="A70" s="66"/>
      <c r="B70" s="66"/>
      <c r="C70" s="66"/>
      <c r="D70" s="67"/>
      <c r="E70" s="66"/>
      <c r="F70" s="66"/>
      <c r="G70" s="68"/>
      <c r="H70" s="68"/>
      <c r="I70" s="61">
        <f t="shared" ref="I70:I77" si="4">G70*H70</f>
        <v>0</v>
      </c>
      <c r="J70" s="42"/>
      <c r="K70" s="201"/>
      <c r="L70" s="201"/>
    </row>
    <row r="71" spans="1:12" s="90" customFormat="1" ht="35.450000000000003" customHeight="1" x14ac:dyDescent="0.2">
      <c r="A71" s="66"/>
      <c r="B71" s="66"/>
      <c r="C71" s="66"/>
      <c r="D71" s="67"/>
      <c r="E71" s="66"/>
      <c r="F71" s="66"/>
      <c r="G71" s="68"/>
      <c r="H71" s="68"/>
      <c r="I71" s="61">
        <f t="shared" si="4"/>
        <v>0</v>
      </c>
      <c r="J71" s="42"/>
      <c r="K71" s="201"/>
      <c r="L71" s="201"/>
    </row>
    <row r="72" spans="1:12" s="90" customFormat="1" ht="35.450000000000003" customHeight="1" x14ac:dyDescent="0.2">
      <c r="A72" s="66"/>
      <c r="B72" s="66"/>
      <c r="C72" s="66"/>
      <c r="D72" s="67"/>
      <c r="E72" s="66"/>
      <c r="F72" s="66"/>
      <c r="G72" s="68"/>
      <c r="H72" s="68"/>
      <c r="I72" s="61">
        <f t="shared" si="4"/>
        <v>0</v>
      </c>
      <c r="J72" s="42"/>
      <c r="K72" s="201"/>
      <c r="L72" s="201"/>
    </row>
    <row r="73" spans="1:12" s="90" customFormat="1" ht="35.450000000000003" customHeight="1" x14ac:dyDescent="0.2">
      <c r="A73" s="66"/>
      <c r="B73" s="66"/>
      <c r="C73" s="66"/>
      <c r="D73" s="67"/>
      <c r="E73" s="66"/>
      <c r="F73" s="66"/>
      <c r="G73" s="68"/>
      <c r="H73" s="68"/>
      <c r="I73" s="61">
        <f t="shared" si="4"/>
        <v>0</v>
      </c>
      <c r="J73" s="42"/>
      <c r="K73" s="201"/>
      <c r="L73" s="201"/>
    </row>
    <row r="74" spans="1:12" s="90" customFormat="1" ht="35.450000000000003" customHeight="1" x14ac:dyDescent="0.2">
      <c r="A74" s="66"/>
      <c r="B74" s="66"/>
      <c r="C74" s="66"/>
      <c r="D74" s="67"/>
      <c r="E74" s="66"/>
      <c r="F74" s="66"/>
      <c r="G74" s="68"/>
      <c r="H74" s="68"/>
      <c r="I74" s="61">
        <f t="shared" si="4"/>
        <v>0</v>
      </c>
      <c r="J74" s="42"/>
      <c r="K74" s="201"/>
      <c r="L74" s="201"/>
    </row>
    <row r="75" spans="1:12" s="90" customFormat="1" ht="35.450000000000003" customHeight="1" x14ac:dyDescent="0.2">
      <c r="A75" s="66"/>
      <c r="B75" s="66"/>
      <c r="C75" s="66"/>
      <c r="D75" s="67"/>
      <c r="E75" s="66"/>
      <c r="F75" s="66"/>
      <c r="G75" s="68"/>
      <c r="H75" s="68"/>
      <c r="I75" s="61">
        <f t="shared" si="4"/>
        <v>0</v>
      </c>
      <c r="J75" s="42"/>
      <c r="K75" s="201"/>
      <c r="L75" s="201"/>
    </row>
    <row r="76" spans="1:12" s="90" customFormat="1" ht="35.450000000000003" customHeight="1" x14ac:dyDescent="0.2">
      <c r="A76" s="66"/>
      <c r="B76" s="66"/>
      <c r="C76" s="66"/>
      <c r="D76" s="67"/>
      <c r="E76" s="66"/>
      <c r="F76" s="66"/>
      <c r="G76" s="68"/>
      <c r="H76" s="68"/>
      <c r="I76" s="61">
        <f t="shared" si="4"/>
        <v>0</v>
      </c>
      <c r="J76" s="42"/>
      <c r="K76" s="201"/>
      <c r="L76" s="201"/>
    </row>
    <row r="77" spans="1:12" s="90" customFormat="1" ht="35.450000000000003" customHeight="1" x14ac:dyDescent="0.2">
      <c r="A77" s="66"/>
      <c r="B77" s="66"/>
      <c r="C77" s="66"/>
      <c r="D77" s="67"/>
      <c r="E77" s="66"/>
      <c r="F77" s="66"/>
      <c r="G77" s="68"/>
      <c r="H77" s="68"/>
      <c r="I77" s="61">
        <f t="shared" si="4"/>
        <v>0</v>
      </c>
      <c r="J77" s="42"/>
      <c r="K77" s="201"/>
      <c r="L77" s="201"/>
    </row>
    <row r="78" spans="1:12" ht="26.25" customHeight="1" x14ac:dyDescent="0.2">
      <c r="A78" s="447" t="s">
        <v>250</v>
      </c>
      <c r="B78" s="447"/>
      <c r="C78" s="447"/>
      <c r="D78" s="447"/>
      <c r="E78" s="447"/>
      <c r="F78" s="447"/>
      <c r="G78" s="447"/>
      <c r="H78" s="447"/>
      <c r="I78" s="61">
        <f>SUM(I70:I77)</f>
        <v>0</v>
      </c>
      <c r="J78" s="61">
        <f>SUM(J70:J77)</f>
        <v>0</v>
      </c>
    </row>
    <row r="79" spans="1:12" ht="10.5" customHeight="1" x14ac:dyDescent="0.2">
      <c r="A79" s="92"/>
      <c r="B79" s="92"/>
      <c r="C79" s="92"/>
      <c r="D79" s="92"/>
      <c r="E79" s="318"/>
      <c r="F79" s="92"/>
      <c r="G79" s="92"/>
      <c r="H79" s="92"/>
      <c r="I79" s="93"/>
    </row>
    <row r="80" spans="1:12" ht="26.25" customHeight="1" x14ac:dyDescent="0.2">
      <c r="A80" s="449" t="s">
        <v>55</v>
      </c>
      <c r="B80" s="449"/>
      <c r="C80" s="449"/>
      <c r="D80" s="449"/>
      <c r="E80" s="449"/>
      <c r="F80" s="449"/>
      <c r="G80" s="449"/>
      <c r="H80" s="449"/>
      <c r="I80" s="449"/>
      <c r="J80" s="104"/>
    </row>
    <row r="81" spans="1:10" ht="35.450000000000003" customHeight="1" x14ac:dyDescent="0.2">
      <c r="A81" s="66"/>
      <c r="B81" s="66"/>
      <c r="C81" s="66"/>
      <c r="D81" s="442"/>
      <c r="E81" s="442"/>
      <c r="F81" s="66"/>
      <c r="G81" s="68"/>
      <c r="H81" s="68"/>
      <c r="I81" s="63">
        <f t="shared" ref="I81:I88" si="5">G81*H81</f>
        <v>0</v>
      </c>
      <c r="J81" s="57"/>
    </row>
    <row r="82" spans="1:10" ht="35.450000000000003" customHeight="1" x14ac:dyDescent="0.2">
      <c r="A82" s="66"/>
      <c r="B82" s="66"/>
      <c r="C82" s="66"/>
      <c r="D82" s="442"/>
      <c r="E82" s="442"/>
      <c r="F82" s="66"/>
      <c r="G82" s="68"/>
      <c r="H82" s="68"/>
      <c r="I82" s="63">
        <f t="shared" si="5"/>
        <v>0</v>
      </c>
      <c r="J82" s="57"/>
    </row>
    <row r="83" spans="1:10" ht="35.450000000000003" customHeight="1" x14ac:dyDescent="0.2">
      <c r="A83" s="66"/>
      <c r="B83" s="66"/>
      <c r="C83" s="66"/>
      <c r="D83" s="442"/>
      <c r="E83" s="442"/>
      <c r="F83" s="66"/>
      <c r="G83" s="68"/>
      <c r="H83" s="68"/>
      <c r="I83" s="63">
        <f t="shared" si="5"/>
        <v>0</v>
      </c>
      <c r="J83" s="57"/>
    </row>
    <row r="84" spans="1:10" ht="35.450000000000003" customHeight="1" x14ac:dyDescent="0.2">
      <c r="A84" s="66"/>
      <c r="B84" s="66"/>
      <c r="C84" s="66"/>
      <c r="D84" s="442"/>
      <c r="E84" s="442"/>
      <c r="F84" s="66"/>
      <c r="G84" s="68"/>
      <c r="H84" s="68"/>
      <c r="I84" s="63">
        <f t="shared" si="5"/>
        <v>0</v>
      </c>
      <c r="J84" s="57"/>
    </row>
    <row r="85" spans="1:10" ht="35.450000000000003" customHeight="1" x14ac:dyDescent="0.2">
      <c r="A85" s="66"/>
      <c r="B85" s="66"/>
      <c r="C85" s="66"/>
      <c r="D85" s="442"/>
      <c r="E85" s="442"/>
      <c r="F85" s="66"/>
      <c r="G85" s="68"/>
      <c r="H85" s="68"/>
      <c r="I85" s="63">
        <f t="shared" si="5"/>
        <v>0</v>
      </c>
      <c r="J85" s="57"/>
    </row>
    <row r="86" spans="1:10" ht="35.450000000000003" customHeight="1" x14ac:dyDescent="0.2">
      <c r="A86" s="66"/>
      <c r="B86" s="66"/>
      <c r="C86" s="66"/>
      <c r="D86" s="442"/>
      <c r="E86" s="442"/>
      <c r="F86" s="66"/>
      <c r="G86" s="68"/>
      <c r="H86" s="68"/>
      <c r="I86" s="63">
        <f t="shared" si="5"/>
        <v>0</v>
      </c>
      <c r="J86" s="57"/>
    </row>
    <row r="87" spans="1:10" ht="35.450000000000003" customHeight="1" x14ac:dyDescent="0.2">
      <c r="A87" s="66"/>
      <c r="B87" s="66"/>
      <c r="C87" s="66"/>
      <c r="D87" s="442"/>
      <c r="E87" s="442"/>
      <c r="F87" s="66"/>
      <c r="G87" s="68"/>
      <c r="H87" s="68"/>
      <c r="I87" s="63">
        <f t="shared" si="5"/>
        <v>0</v>
      </c>
      <c r="J87" s="57"/>
    </row>
    <row r="88" spans="1:10" ht="35.450000000000003" customHeight="1" x14ac:dyDescent="0.2">
      <c r="A88" s="66"/>
      <c r="B88" s="66"/>
      <c r="C88" s="66"/>
      <c r="D88" s="442"/>
      <c r="E88" s="442"/>
      <c r="F88" s="66"/>
      <c r="G88" s="68"/>
      <c r="H88" s="68"/>
      <c r="I88" s="63">
        <f t="shared" si="5"/>
        <v>0</v>
      </c>
      <c r="J88" s="57"/>
    </row>
    <row r="89" spans="1:10" ht="26.25" customHeight="1" x14ac:dyDescent="0.2">
      <c r="A89" s="446" t="s">
        <v>45</v>
      </c>
      <c r="B89" s="446"/>
      <c r="C89" s="446"/>
      <c r="D89" s="446"/>
      <c r="E89" s="446"/>
      <c r="F89" s="446"/>
      <c r="G89" s="446"/>
      <c r="H89" s="446"/>
      <c r="I89" s="63">
        <f>SUM(I81:I88)</f>
        <v>0</v>
      </c>
      <c r="J89" s="217">
        <f>SUM(J81:J88)</f>
        <v>0</v>
      </c>
    </row>
    <row r="90" spans="1:10" ht="10.5" customHeight="1" x14ac:dyDescent="0.2">
      <c r="A90" s="215"/>
      <c r="B90" s="215"/>
      <c r="C90" s="215"/>
      <c r="D90" s="215"/>
      <c r="E90" s="4"/>
      <c r="F90" s="215"/>
      <c r="G90" s="215"/>
      <c r="H90" s="215"/>
      <c r="I90" s="216"/>
      <c r="J90" s="218"/>
    </row>
    <row r="91" spans="1:10" ht="26.25" customHeight="1" x14ac:dyDescent="0.2">
      <c r="A91" s="446" t="s">
        <v>52</v>
      </c>
      <c r="B91" s="446"/>
      <c r="C91" s="446"/>
      <c r="D91" s="446"/>
      <c r="E91" s="446"/>
      <c r="F91" s="446"/>
      <c r="G91" s="446"/>
      <c r="H91" s="446"/>
      <c r="I91" s="63">
        <f>SUM(I89,I78)</f>
        <v>0</v>
      </c>
      <c r="J91" s="63">
        <f>SUM(J89,J78)</f>
        <v>0</v>
      </c>
    </row>
    <row r="92" spans="1:10" ht="35.450000000000003" customHeight="1" x14ac:dyDescent="0.2">
      <c r="A92" s="92"/>
      <c r="B92" s="92"/>
      <c r="C92" s="92"/>
      <c r="D92" s="92"/>
      <c r="E92" s="318"/>
      <c r="F92" s="92"/>
      <c r="G92" s="92"/>
      <c r="H92" s="92"/>
      <c r="I92" s="93"/>
    </row>
    <row r="93" spans="1:10" ht="14.85" customHeight="1" x14ac:dyDescent="0.2">
      <c r="A93" s="94"/>
      <c r="B93" s="94"/>
      <c r="C93" s="94"/>
      <c r="D93" s="94"/>
      <c r="E93" s="95"/>
      <c r="F93" s="94"/>
      <c r="G93" s="95"/>
      <c r="H93" s="95"/>
      <c r="I93" s="96"/>
    </row>
    <row r="94" spans="1:10" ht="14.85" customHeight="1" x14ac:dyDescent="0.2">
      <c r="A94" s="448" t="s">
        <v>47</v>
      </c>
      <c r="B94" s="448"/>
      <c r="C94" s="448"/>
      <c r="D94" s="448"/>
      <c r="E94" s="80"/>
      <c r="F94" s="79"/>
      <c r="G94" s="80"/>
      <c r="H94" s="80"/>
      <c r="I94" s="81"/>
      <c r="J94" s="64"/>
    </row>
    <row r="95" spans="1:10" ht="14.85" customHeight="1" x14ac:dyDescent="0.2">
      <c r="A95" s="82"/>
      <c r="B95" s="82"/>
      <c r="C95" s="82"/>
      <c r="D95" s="82"/>
      <c r="E95" s="83"/>
      <c r="F95" s="82"/>
      <c r="G95" s="83"/>
      <c r="H95" s="83"/>
      <c r="I95" s="84"/>
      <c r="J95" s="102"/>
    </row>
    <row r="96" spans="1:10" ht="14.85" customHeight="1" x14ac:dyDescent="0.2">
      <c r="A96" s="448" t="s">
        <v>48</v>
      </c>
      <c r="B96" s="448"/>
      <c r="C96" s="448"/>
      <c r="D96" s="448"/>
      <c r="E96" s="80"/>
      <c r="F96" s="79"/>
      <c r="G96" s="80"/>
      <c r="H96" s="80"/>
      <c r="I96" s="81"/>
      <c r="J96" s="103"/>
    </row>
  </sheetData>
  <sheetProtection algorithmName="SHA-512" hashValue="wdt21PDWXb1EooEjfGJWyK4T0zZumdqpB9NvQuPqVHH/twMyu//VXvOQKsOWU+17lzuHjS/z4IX7JolErnJPiA==" saltValue="k0viZ7nPvBP5+eVM+wEGgw==" spinCount="100000" sheet="1" objects="1" scenarios="1"/>
  <mergeCells count="61">
    <mergeCell ref="A94:D94"/>
    <mergeCell ref="A96:D96"/>
    <mergeCell ref="A3:J3"/>
    <mergeCell ref="A2:J2"/>
    <mergeCell ref="A1:J1"/>
    <mergeCell ref="D85:E85"/>
    <mergeCell ref="D86:E86"/>
    <mergeCell ref="D87:E87"/>
    <mergeCell ref="D88:E88"/>
    <mergeCell ref="A89:H89"/>
    <mergeCell ref="A91:H91"/>
    <mergeCell ref="F68:F69"/>
    <mergeCell ref="G68:I68"/>
    <mergeCell ref="J68:J69"/>
    <mergeCell ref="A78:H78"/>
    <mergeCell ref="A80:I80"/>
    <mergeCell ref="D81:E81"/>
    <mergeCell ref="D82:E82"/>
    <mergeCell ref="D83:E83"/>
    <mergeCell ref="D84:E84"/>
    <mergeCell ref="A65:D65"/>
    <mergeCell ref="A68:A69"/>
    <mergeCell ref="B68:B69"/>
    <mergeCell ref="C68:C69"/>
    <mergeCell ref="D68:D69"/>
    <mergeCell ref="E68:E69"/>
    <mergeCell ref="A63:D63"/>
    <mergeCell ref="G37:I37"/>
    <mergeCell ref="J37:J38"/>
    <mergeCell ref="A47:H47"/>
    <mergeCell ref="A49:J49"/>
    <mergeCell ref="D50:E50"/>
    <mergeCell ref="D51:E51"/>
    <mergeCell ref="F37:F38"/>
    <mergeCell ref="D55:E55"/>
    <mergeCell ref="D56:E56"/>
    <mergeCell ref="D57:E57"/>
    <mergeCell ref="A58:H58"/>
    <mergeCell ref="A60:H60"/>
    <mergeCell ref="A32:D32"/>
    <mergeCell ref="A34:D34"/>
    <mergeCell ref="D52:E52"/>
    <mergeCell ref="D53:E53"/>
    <mergeCell ref="D54:E54"/>
    <mergeCell ref="A37:A38"/>
    <mergeCell ref="B37:B38"/>
    <mergeCell ref="C37:C38"/>
    <mergeCell ref="D37:D38"/>
    <mergeCell ref="E37:E38"/>
    <mergeCell ref="J6:J7"/>
    <mergeCell ref="A29:H29"/>
    <mergeCell ref="A6:A7"/>
    <mergeCell ref="B6:B7"/>
    <mergeCell ref="C6:C7"/>
    <mergeCell ref="D6:D7"/>
    <mergeCell ref="E6:E7"/>
    <mergeCell ref="A16:H16"/>
    <mergeCell ref="A18:I18"/>
    <mergeCell ref="F6:F7"/>
    <mergeCell ref="G6:I6"/>
    <mergeCell ref="A27:H27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5" firstPageNumber="0" orientation="landscape" horizontalDpi="300" verticalDpi="300" r:id="rId1"/>
  <headerFooter alignWithMargins="0"/>
  <rowBreaks count="2" manualBreakCount="2">
    <brk id="34" max="16383" man="1"/>
    <brk id="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73"/>
  <sheetViews>
    <sheetView showGridLines="0" view="pageBreakPreview" zoomScaleNormal="7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1" sqref="J1"/>
    </sheetView>
  </sheetViews>
  <sheetFormatPr defaultColWidth="9.140625" defaultRowHeight="12.75" customHeight="1" x14ac:dyDescent="0.2"/>
  <cols>
    <col min="1" max="3" width="16.7109375" style="8" customWidth="1"/>
    <col min="4" max="4" width="92.140625" style="8" customWidth="1"/>
    <col min="5" max="5" width="17.85546875" style="8" customWidth="1"/>
    <col min="6" max="8" width="21.140625" style="8" customWidth="1"/>
    <col min="9" max="9" width="15.28515625" style="100" customWidth="1"/>
    <col min="10" max="10" width="13.85546875" style="194" customWidth="1"/>
    <col min="11" max="11" width="9.140625" style="194"/>
    <col min="12" max="16384" width="9.140625" style="8"/>
  </cols>
  <sheetData>
    <row r="1" spans="1:11" ht="19.5" customHeight="1" x14ac:dyDescent="0.2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203">
        <f>SUM(H20,H53)</f>
        <v>0</v>
      </c>
      <c r="K1" s="194" t="s">
        <v>246</v>
      </c>
    </row>
    <row r="2" spans="1:11" ht="19.5" customHeight="1" x14ac:dyDescent="0.2">
      <c r="A2" s="443" t="s">
        <v>32</v>
      </c>
      <c r="B2" s="443"/>
      <c r="C2" s="443"/>
      <c r="D2" s="443"/>
      <c r="E2" s="443"/>
      <c r="F2" s="443"/>
      <c r="G2" s="443"/>
      <c r="H2" s="443"/>
      <c r="I2" s="443"/>
      <c r="J2" s="203">
        <f>SUM(H31,H64)</f>
        <v>0</v>
      </c>
      <c r="K2" s="194" t="s">
        <v>203</v>
      </c>
    </row>
    <row r="3" spans="1:11" ht="18.75" customHeight="1" x14ac:dyDescent="0.2">
      <c r="A3" s="443" t="s">
        <v>240</v>
      </c>
      <c r="B3" s="443"/>
      <c r="C3" s="443"/>
      <c r="D3" s="443"/>
      <c r="E3" s="443"/>
      <c r="F3" s="443"/>
      <c r="G3" s="443"/>
      <c r="H3" s="443"/>
      <c r="I3" s="443"/>
      <c r="J3" s="203">
        <f>I20+I53</f>
        <v>0</v>
      </c>
      <c r="K3" s="194" t="s">
        <v>247</v>
      </c>
    </row>
    <row r="4" spans="1:11" ht="12.75" customHeight="1" x14ac:dyDescent="0.2">
      <c r="J4" s="219"/>
    </row>
    <row r="5" spans="1:11" ht="12.75" customHeight="1" x14ac:dyDescent="0.2">
      <c r="J5" s="219"/>
    </row>
    <row r="6" spans="1:11" ht="12.75" customHeight="1" x14ac:dyDescent="0.2">
      <c r="J6" s="219"/>
    </row>
    <row r="7" spans="1:11" ht="12.75" customHeight="1" x14ac:dyDescent="0.2">
      <c r="J7" s="219"/>
    </row>
    <row r="8" spans="1:11" ht="12.75" customHeight="1" x14ac:dyDescent="0.2">
      <c r="J8" s="219"/>
    </row>
    <row r="9" spans="1:11" ht="18" customHeight="1" x14ac:dyDescent="0.2">
      <c r="A9" s="3" t="s">
        <v>56</v>
      </c>
      <c r="H9" s="107"/>
      <c r="I9" s="60" t="s">
        <v>34</v>
      </c>
      <c r="J9" s="219"/>
    </row>
    <row r="10" spans="1:11" s="108" customFormat="1" ht="26.25" customHeight="1" x14ac:dyDescent="0.2">
      <c r="A10" s="460" t="s">
        <v>35</v>
      </c>
      <c r="B10" s="460" t="s">
        <v>251</v>
      </c>
      <c r="C10" s="460" t="s">
        <v>37</v>
      </c>
      <c r="D10" s="460" t="s">
        <v>57</v>
      </c>
      <c r="E10" s="460" t="s">
        <v>39</v>
      </c>
      <c r="F10" s="460" t="s">
        <v>58</v>
      </c>
      <c r="G10" s="460"/>
      <c r="H10" s="460"/>
      <c r="I10" s="462" t="s">
        <v>183</v>
      </c>
      <c r="J10" s="236"/>
      <c r="K10" s="204"/>
    </row>
    <row r="11" spans="1:11" s="108" customFormat="1" ht="26.25" customHeight="1" x14ac:dyDescent="0.2">
      <c r="A11" s="460"/>
      <c r="B11" s="460"/>
      <c r="C11" s="460"/>
      <c r="D11" s="460"/>
      <c r="E11" s="460"/>
      <c r="F11" s="43" t="s">
        <v>41</v>
      </c>
      <c r="G11" s="43" t="s">
        <v>42</v>
      </c>
      <c r="H11" s="43" t="s">
        <v>43</v>
      </c>
      <c r="I11" s="462"/>
      <c r="J11" s="204"/>
      <c r="K11" s="204"/>
    </row>
    <row r="12" spans="1:11" s="108" customFormat="1" ht="30" customHeight="1" x14ac:dyDescent="0.2">
      <c r="A12" s="109"/>
      <c r="B12" s="109"/>
      <c r="C12" s="109"/>
      <c r="D12" s="110"/>
      <c r="E12" s="109"/>
      <c r="F12" s="111"/>
      <c r="G12" s="111"/>
      <c r="H12" s="112">
        <f t="shared" ref="H12:H19" si="0">G12*F12</f>
        <v>0</v>
      </c>
      <c r="I12" s="44"/>
      <c r="J12" s="204"/>
      <c r="K12" s="204"/>
    </row>
    <row r="13" spans="1:11" s="108" customFormat="1" ht="30" customHeight="1" x14ac:dyDescent="0.2">
      <c r="A13" s="109"/>
      <c r="B13" s="109"/>
      <c r="C13" s="109"/>
      <c r="D13" s="110"/>
      <c r="E13" s="109"/>
      <c r="F13" s="111"/>
      <c r="G13" s="111"/>
      <c r="H13" s="112">
        <f t="shared" si="0"/>
        <v>0</v>
      </c>
      <c r="I13" s="44"/>
      <c r="J13" s="204"/>
      <c r="K13" s="204"/>
    </row>
    <row r="14" spans="1:11" s="108" customFormat="1" ht="30" customHeight="1" x14ac:dyDescent="0.2">
      <c r="A14" s="109"/>
      <c r="B14" s="109"/>
      <c r="C14" s="109"/>
      <c r="D14" s="110"/>
      <c r="E14" s="109"/>
      <c r="F14" s="111"/>
      <c r="G14" s="111"/>
      <c r="H14" s="112">
        <f t="shared" si="0"/>
        <v>0</v>
      </c>
      <c r="I14" s="44"/>
      <c r="J14" s="204"/>
      <c r="K14" s="204"/>
    </row>
    <row r="15" spans="1:11" s="108" customFormat="1" ht="30" customHeight="1" x14ac:dyDescent="0.2">
      <c r="A15" s="109"/>
      <c r="B15" s="109"/>
      <c r="C15" s="109"/>
      <c r="D15" s="110"/>
      <c r="E15" s="109"/>
      <c r="F15" s="111"/>
      <c r="G15" s="111"/>
      <c r="H15" s="112">
        <f t="shared" si="0"/>
        <v>0</v>
      </c>
      <c r="I15" s="44"/>
      <c r="J15" s="204"/>
      <c r="K15" s="204"/>
    </row>
    <row r="16" spans="1:11" s="108" customFormat="1" ht="30" customHeight="1" x14ac:dyDescent="0.2">
      <c r="A16" s="109"/>
      <c r="B16" s="109"/>
      <c r="C16" s="109"/>
      <c r="D16" s="110"/>
      <c r="E16" s="109"/>
      <c r="F16" s="111"/>
      <c r="G16" s="111"/>
      <c r="H16" s="112">
        <f t="shared" si="0"/>
        <v>0</v>
      </c>
      <c r="I16" s="44"/>
      <c r="J16" s="204"/>
      <c r="K16" s="204"/>
    </row>
    <row r="17" spans="1:11" s="108" customFormat="1" ht="30" customHeight="1" x14ac:dyDescent="0.2">
      <c r="A17" s="109"/>
      <c r="B17" s="109"/>
      <c r="C17" s="109"/>
      <c r="D17" s="110"/>
      <c r="E17" s="109"/>
      <c r="F17" s="111"/>
      <c r="G17" s="111"/>
      <c r="H17" s="112">
        <f t="shared" si="0"/>
        <v>0</v>
      </c>
      <c r="I17" s="44"/>
      <c r="J17" s="204"/>
      <c r="K17" s="204"/>
    </row>
    <row r="18" spans="1:11" s="108" customFormat="1" ht="30" customHeight="1" x14ac:dyDescent="0.2">
      <c r="A18" s="109"/>
      <c r="B18" s="109"/>
      <c r="C18" s="109"/>
      <c r="D18" s="110"/>
      <c r="E18" s="109"/>
      <c r="F18" s="111"/>
      <c r="G18" s="111"/>
      <c r="H18" s="112">
        <f t="shared" si="0"/>
        <v>0</v>
      </c>
      <c r="I18" s="44"/>
      <c r="J18" s="204"/>
      <c r="K18" s="204"/>
    </row>
    <row r="19" spans="1:11" s="108" customFormat="1" ht="30" customHeight="1" x14ac:dyDescent="0.2">
      <c r="A19" s="109"/>
      <c r="B19" s="109"/>
      <c r="C19" s="109"/>
      <c r="D19" s="110"/>
      <c r="E19" s="109"/>
      <c r="F19" s="111"/>
      <c r="G19" s="111"/>
      <c r="H19" s="112">
        <f t="shared" si="0"/>
        <v>0</v>
      </c>
      <c r="I19" s="44"/>
      <c r="J19" s="204"/>
      <c r="K19" s="204"/>
    </row>
    <row r="20" spans="1:11" s="99" customFormat="1" ht="29.25" customHeight="1" x14ac:dyDescent="0.2">
      <c r="A20" s="461" t="s">
        <v>250</v>
      </c>
      <c r="B20" s="461"/>
      <c r="C20" s="461"/>
      <c r="D20" s="461"/>
      <c r="E20" s="461"/>
      <c r="F20" s="461"/>
      <c r="G20" s="461"/>
      <c r="H20" s="112">
        <f>SUM(H12:H19)</f>
        <v>0</v>
      </c>
      <c r="I20" s="232">
        <f>SUM(I12:I19)</f>
        <v>0</v>
      </c>
      <c r="J20" s="202"/>
      <c r="K20" s="202"/>
    </row>
    <row r="21" spans="1:11" ht="10.5" customHeight="1" x14ac:dyDescent="0.2">
      <c r="A21" s="113"/>
      <c r="B21" s="113"/>
      <c r="C21" s="113"/>
      <c r="D21" s="113"/>
      <c r="E21" s="113"/>
      <c r="F21" s="113"/>
      <c r="G21" s="76"/>
      <c r="H21" s="76"/>
    </row>
    <row r="22" spans="1:11" s="108" customFormat="1" ht="26.25" customHeight="1" x14ac:dyDescent="0.2">
      <c r="A22" s="459" t="s">
        <v>59</v>
      </c>
      <c r="B22" s="459"/>
      <c r="C22" s="459"/>
      <c r="D22" s="459"/>
      <c r="E22" s="459"/>
      <c r="F22" s="459"/>
      <c r="G22" s="459"/>
      <c r="H22" s="459"/>
      <c r="I22" s="114"/>
      <c r="J22" s="204"/>
      <c r="K22" s="204"/>
    </row>
    <row r="23" spans="1:11" s="108" customFormat="1" ht="30" customHeight="1" x14ac:dyDescent="0.2">
      <c r="A23" s="109"/>
      <c r="B23" s="109"/>
      <c r="C23" s="109"/>
      <c r="D23" s="110"/>
      <c r="E23" s="109"/>
      <c r="F23" s="111"/>
      <c r="G23" s="111"/>
      <c r="H23" s="115">
        <f t="shared" ref="H23:H30" si="1">G23*F23</f>
        <v>0</v>
      </c>
      <c r="I23" s="116"/>
      <c r="J23" s="204"/>
      <c r="K23" s="204"/>
    </row>
    <row r="24" spans="1:11" s="108" customFormat="1" ht="30" customHeight="1" x14ac:dyDescent="0.2">
      <c r="A24" s="109"/>
      <c r="B24" s="109"/>
      <c r="C24" s="109"/>
      <c r="D24" s="110"/>
      <c r="E24" s="109"/>
      <c r="F24" s="111"/>
      <c r="G24" s="111"/>
      <c r="H24" s="115">
        <f t="shared" si="1"/>
        <v>0</v>
      </c>
      <c r="I24" s="116"/>
      <c r="J24" s="204"/>
      <c r="K24" s="204"/>
    </row>
    <row r="25" spans="1:11" s="108" customFormat="1" ht="30" customHeight="1" x14ac:dyDescent="0.2">
      <c r="A25" s="109"/>
      <c r="B25" s="109"/>
      <c r="C25" s="109"/>
      <c r="D25" s="110"/>
      <c r="E25" s="109"/>
      <c r="F25" s="111"/>
      <c r="G25" s="111"/>
      <c r="H25" s="115">
        <f t="shared" si="1"/>
        <v>0</v>
      </c>
      <c r="I25" s="116"/>
      <c r="J25" s="204"/>
      <c r="K25" s="204"/>
    </row>
    <row r="26" spans="1:11" s="108" customFormat="1" ht="30" customHeight="1" x14ac:dyDescent="0.2">
      <c r="A26" s="109"/>
      <c r="B26" s="109"/>
      <c r="C26" s="109"/>
      <c r="D26" s="110"/>
      <c r="E26" s="109"/>
      <c r="F26" s="111"/>
      <c r="G26" s="111"/>
      <c r="H26" s="115">
        <f t="shared" si="1"/>
        <v>0</v>
      </c>
      <c r="I26" s="116"/>
      <c r="J26" s="204"/>
      <c r="K26" s="204"/>
    </row>
    <row r="27" spans="1:11" s="108" customFormat="1" ht="30" customHeight="1" x14ac:dyDescent="0.2">
      <c r="A27" s="109"/>
      <c r="B27" s="109"/>
      <c r="C27" s="109"/>
      <c r="D27" s="110"/>
      <c r="E27" s="109"/>
      <c r="F27" s="111"/>
      <c r="G27" s="111"/>
      <c r="H27" s="115">
        <f t="shared" si="1"/>
        <v>0</v>
      </c>
      <c r="I27" s="116"/>
      <c r="J27" s="204"/>
      <c r="K27" s="204"/>
    </row>
    <row r="28" spans="1:11" s="108" customFormat="1" ht="30" customHeight="1" x14ac:dyDescent="0.2">
      <c r="A28" s="109"/>
      <c r="B28" s="109"/>
      <c r="C28" s="109"/>
      <c r="D28" s="110"/>
      <c r="E28" s="109"/>
      <c r="F28" s="111"/>
      <c r="G28" s="111"/>
      <c r="H28" s="115">
        <f t="shared" si="1"/>
        <v>0</v>
      </c>
      <c r="I28" s="116"/>
      <c r="J28" s="204"/>
      <c r="K28" s="204"/>
    </row>
    <row r="29" spans="1:11" s="108" customFormat="1" ht="30" customHeight="1" x14ac:dyDescent="0.2">
      <c r="A29" s="109"/>
      <c r="B29" s="109"/>
      <c r="C29" s="109"/>
      <c r="D29" s="110"/>
      <c r="E29" s="109"/>
      <c r="F29" s="111"/>
      <c r="G29" s="111"/>
      <c r="H29" s="115">
        <f t="shared" si="1"/>
        <v>0</v>
      </c>
      <c r="I29" s="116"/>
      <c r="J29" s="204"/>
      <c r="K29" s="204"/>
    </row>
    <row r="30" spans="1:11" s="108" customFormat="1" ht="30" customHeight="1" x14ac:dyDescent="0.2">
      <c r="A30" s="109"/>
      <c r="B30" s="109"/>
      <c r="C30" s="109"/>
      <c r="D30" s="110"/>
      <c r="E30" s="109"/>
      <c r="F30" s="111"/>
      <c r="G30" s="111"/>
      <c r="H30" s="115">
        <f t="shared" si="1"/>
        <v>0</v>
      </c>
      <c r="I30" s="116"/>
      <c r="J30" s="204"/>
      <c r="K30" s="204"/>
    </row>
    <row r="31" spans="1:11" s="99" customFormat="1" ht="29.25" customHeight="1" x14ac:dyDescent="0.2">
      <c r="A31" s="458" t="s">
        <v>45</v>
      </c>
      <c r="B31" s="458"/>
      <c r="C31" s="458"/>
      <c r="D31" s="458"/>
      <c r="E31" s="458"/>
      <c r="F31" s="458"/>
      <c r="G31" s="458"/>
      <c r="H31" s="115">
        <f>SUM(H23:H30)</f>
        <v>0</v>
      </c>
      <c r="I31" s="233">
        <f>SUM(I23:I30)</f>
        <v>0</v>
      </c>
      <c r="J31" s="202"/>
      <c r="K31" s="202"/>
    </row>
    <row r="32" spans="1:11" ht="10.5" customHeight="1" x14ac:dyDescent="0.2">
      <c r="A32" s="228"/>
      <c r="B32" s="228"/>
      <c r="C32" s="228"/>
      <c r="D32" s="228"/>
      <c r="E32" s="228"/>
      <c r="F32" s="228"/>
      <c r="G32" s="229"/>
      <c r="H32" s="235"/>
      <c r="I32" s="234"/>
    </row>
    <row r="33" spans="1:11" s="99" customFormat="1" ht="29.25" customHeight="1" x14ac:dyDescent="0.2">
      <c r="A33" s="458" t="s">
        <v>46</v>
      </c>
      <c r="B33" s="458"/>
      <c r="C33" s="458"/>
      <c r="D33" s="458"/>
      <c r="E33" s="458"/>
      <c r="F33" s="458"/>
      <c r="G33" s="458"/>
      <c r="H33" s="115">
        <f>SUM(H31,H20)</f>
        <v>0</v>
      </c>
      <c r="I33" s="115">
        <f>SUM(I31,I20)</f>
        <v>0</v>
      </c>
      <c r="J33" s="202"/>
      <c r="K33" s="202"/>
    </row>
    <row r="34" spans="1:11" ht="14.25" customHeight="1" x14ac:dyDescent="0.2">
      <c r="A34" s="113"/>
      <c r="B34" s="113"/>
      <c r="C34" s="113"/>
      <c r="D34" s="113"/>
      <c r="E34" s="113"/>
      <c r="F34" s="113"/>
    </row>
    <row r="37" spans="1:11" ht="12.75" customHeight="1" x14ac:dyDescent="0.2">
      <c r="A37" s="448" t="s">
        <v>47</v>
      </c>
      <c r="B37" s="448"/>
      <c r="C37" s="448"/>
      <c r="D37" s="448"/>
      <c r="E37" s="98"/>
      <c r="F37" s="98"/>
      <c r="G37" s="98"/>
      <c r="H37" s="98"/>
      <c r="I37" s="64"/>
    </row>
    <row r="38" spans="1:11" ht="12.75" customHeight="1" x14ac:dyDescent="0.2">
      <c r="A38" s="117"/>
      <c r="B38" s="117"/>
      <c r="C38" s="117"/>
      <c r="D38" s="117"/>
      <c r="E38" s="97"/>
      <c r="F38" s="97"/>
      <c r="G38" s="97"/>
      <c r="H38" s="97"/>
      <c r="I38" s="102"/>
    </row>
    <row r="39" spans="1:11" ht="12.75" customHeight="1" x14ac:dyDescent="0.2">
      <c r="A39" s="7"/>
      <c r="B39" s="7"/>
      <c r="C39" s="7"/>
      <c r="D39" s="7"/>
      <c r="E39" s="76"/>
      <c r="F39" s="76"/>
      <c r="G39" s="76"/>
      <c r="H39" s="76"/>
      <c r="I39" s="118"/>
    </row>
    <row r="40" spans="1:11" ht="12.75" customHeight="1" x14ac:dyDescent="0.2">
      <c r="A40" s="448" t="s">
        <v>48</v>
      </c>
      <c r="B40" s="448"/>
      <c r="C40" s="448"/>
      <c r="D40" s="448"/>
      <c r="E40" s="98"/>
      <c r="F40" s="98"/>
      <c r="G40" s="98"/>
      <c r="H40" s="98"/>
      <c r="I40" s="103"/>
    </row>
    <row r="41" spans="1:11" ht="12.75" customHeight="1" x14ac:dyDescent="0.2">
      <c r="A41" s="119"/>
      <c r="B41" s="119"/>
      <c r="C41" s="119"/>
      <c r="D41" s="119"/>
    </row>
    <row r="42" spans="1:11" ht="18" customHeight="1" x14ac:dyDescent="0.2">
      <c r="A42" s="3" t="s">
        <v>56</v>
      </c>
      <c r="H42" s="107"/>
      <c r="I42" s="60" t="s">
        <v>49</v>
      </c>
    </row>
    <row r="43" spans="1:11" s="108" customFormat="1" ht="26.25" customHeight="1" x14ac:dyDescent="0.2">
      <c r="A43" s="460" t="s">
        <v>35</v>
      </c>
      <c r="B43" s="460" t="s">
        <v>251</v>
      </c>
      <c r="C43" s="460" t="s">
        <v>37</v>
      </c>
      <c r="D43" s="460" t="s">
        <v>57</v>
      </c>
      <c r="E43" s="460" t="s">
        <v>39</v>
      </c>
      <c r="F43" s="460" t="s">
        <v>58</v>
      </c>
      <c r="G43" s="460"/>
      <c r="H43" s="460"/>
      <c r="I43" s="462" t="s">
        <v>183</v>
      </c>
      <c r="J43" s="204"/>
      <c r="K43" s="204"/>
    </row>
    <row r="44" spans="1:11" s="108" customFormat="1" ht="26.25" customHeight="1" x14ac:dyDescent="0.2">
      <c r="A44" s="460"/>
      <c r="B44" s="460"/>
      <c r="C44" s="460"/>
      <c r="D44" s="460"/>
      <c r="E44" s="460"/>
      <c r="F44" s="43" t="s">
        <v>41</v>
      </c>
      <c r="G44" s="43" t="s">
        <v>42</v>
      </c>
      <c r="H44" s="43" t="s">
        <v>43</v>
      </c>
      <c r="I44" s="462"/>
      <c r="J44" s="204"/>
      <c r="K44" s="204"/>
    </row>
    <row r="45" spans="1:11" s="108" customFormat="1" ht="30" customHeight="1" x14ac:dyDescent="0.2">
      <c r="A45" s="109"/>
      <c r="B45" s="109"/>
      <c r="C45" s="109"/>
      <c r="D45" s="110"/>
      <c r="E45" s="109"/>
      <c r="F45" s="111"/>
      <c r="G45" s="111"/>
      <c r="H45" s="112">
        <f t="shared" ref="H45:H52" si="2">G45*F45</f>
        <v>0</v>
      </c>
      <c r="I45" s="44"/>
      <c r="J45" s="204"/>
      <c r="K45" s="204"/>
    </row>
    <row r="46" spans="1:11" s="108" customFormat="1" ht="30" customHeight="1" x14ac:dyDescent="0.2">
      <c r="A46" s="109"/>
      <c r="B46" s="109"/>
      <c r="C46" s="109"/>
      <c r="D46" s="110"/>
      <c r="E46" s="109"/>
      <c r="F46" s="111"/>
      <c r="G46" s="111"/>
      <c r="H46" s="112">
        <f t="shared" si="2"/>
        <v>0</v>
      </c>
      <c r="I46" s="44"/>
      <c r="J46" s="204"/>
      <c r="K46" s="204"/>
    </row>
    <row r="47" spans="1:11" s="108" customFormat="1" ht="30" customHeight="1" x14ac:dyDescent="0.2">
      <c r="A47" s="109"/>
      <c r="B47" s="109"/>
      <c r="C47" s="109"/>
      <c r="D47" s="110"/>
      <c r="E47" s="109"/>
      <c r="F47" s="111"/>
      <c r="G47" s="111"/>
      <c r="H47" s="112">
        <f t="shared" si="2"/>
        <v>0</v>
      </c>
      <c r="I47" s="44"/>
      <c r="J47" s="204"/>
      <c r="K47" s="204"/>
    </row>
    <row r="48" spans="1:11" s="108" customFormat="1" ht="30" customHeight="1" x14ac:dyDescent="0.2">
      <c r="A48" s="109"/>
      <c r="B48" s="109"/>
      <c r="C48" s="109"/>
      <c r="D48" s="110"/>
      <c r="E48" s="109"/>
      <c r="F48" s="111"/>
      <c r="G48" s="111"/>
      <c r="H48" s="112">
        <f t="shared" si="2"/>
        <v>0</v>
      </c>
      <c r="I48" s="44"/>
      <c r="J48" s="204"/>
      <c r="K48" s="204"/>
    </row>
    <row r="49" spans="1:11" s="108" customFormat="1" ht="30" customHeight="1" x14ac:dyDescent="0.2">
      <c r="A49" s="109"/>
      <c r="B49" s="109"/>
      <c r="C49" s="109"/>
      <c r="D49" s="110"/>
      <c r="E49" s="109"/>
      <c r="F49" s="111"/>
      <c r="G49" s="111"/>
      <c r="H49" s="112">
        <f t="shared" si="2"/>
        <v>0</v>
      </c>
      <c r="I49" s="44"/>
      <c r="J49" s="204"/>
      <c r="K49" s="204"/>
    </row>
    <row r="50" spans="1:11" s="108" customFormat="1" ht="30" customHeight="1" x14ac:dyDescent="0.2">
      <c r="A50" s="109"/>
      <c r="B50" s="109"/>
      <c r="C50" s="109"/>
      <c r="D50" s="110"/>
      <c r="E50" s="109"/>
      <c r="F50" s="111"/>
      <c r="G50" s="111"/>
      <c r="H50" s="112">
        <f t="shared" si="2"/>
        <v>0</v>
      </c>
      <c r="I50" s="44"/>
      <c r="J50" s="204"/>
      <c r="K50" s="204"/>
    </row>
    <row r="51" spans="1:11" s="108" customFormat="1" ht="30" customHeight="1" x14ac:dyDescent="0.2">
      <c r="A51" s="109"/>
      <c r="B51" s="109"/>
      <c r="C51" s="109"/>
      <c r="D51" s="110"/>
      <c r="E51" s="109"/>
      <c r="F51" s="111"/>
      <c r="G51" s="111"/>
      <c r="H51" s="112">
        <f t="shared" si="2"/>
        <v>0</v>
      </c>
      <c r="I51" s="44"/>
      <c r="J51" s="204"/>
      <c r="K51" s="204"/>
    </row>
    <row r="52" spans="1:11" s="108" customFormat="1" ht="30" customHeight="1" x14ac:dyDescent="0.2">
      <c r="A52" s="109"/>
      <c r="B52" s="109"/>
      <c r="C52" s="109"/>
      <c r="D52" s="110"/>
      <c r="E52" s="109"/>
      <c r="F52" s="111"/>
      <c r="G52" s="111"/>
      <c r="H52" s="112">
        <f t="shared" si="2"/>
        <v>0</v>
      </c>
      <c r="I52" s="44"/>
      <c r="J52" s="204"/>
      <c r="K52" s="204"/>
    </row>
    <row r="53" spans="1:11" s="99" customFormat="1" ht="29.25" customHeight="1" x14ac:dyDescent="0.2">
      <c r="A53" s="461" t="s">
        <v>250</v>
      </c>
      <c r="B53" s="461"/>
      <c r="C53" s="461"/>
      <c r="D53" s="461"/>
      <c r="E53" s="461"/>
      <c r="F53" s="461"/>
      <c r="G53" s="461"/>
      <c r="H53" s="112">
        <f>SUM(H45:H52)</f>
        <v>0</v>
      </c>
      <c r="I53" s="232">
        <f>SUM(I45:I52)</f>
        <v>0</v>
      </c>
      <c r="J53" s="202"/>
      <c r="K53" s="202"/>
    </row>
    <row r="54" spans="1:11" ht="10.5" customHeight="1" x14ac:dyDescent="0.2">
      <c r="A54" s="113"/>
      <c r="B54" s="113"/>
      <c r="C54" s="113"/>
      <c r="D54" s="113"/>
      <c r="E54" s="113"/>
      <c r="F54" s="113"/>
      <c r="G54" s="76"/>
      <c r="H54" s="76"/>
      <c r="I54" s="120"/>
    </row>
    <row r="55" spans="1:11" s="108" customFormat="1" ht="26.25" customHeight="1" x14ac:dyDescent="0.2">
      <c r="A55" s="459" t="s">
        <v>59</v>
      </c>
      <c r="B55" s="459"/>
      <c r="C55" s="459"/>
      <c r="D55" s="459"/>
      <c r="E55" s="459"/>
      <c r="F55" s="459"/>
      <c r="G55" s="459"/>
      <c r="H55" s="459"/>
      <c r="I55" s="114"/>
      <c r="J55" s="204"/>
      <c r="K55" s="204"/>
    </row>
    <row r="56" spans="1:11" s="108" customFormat="1" ht="30" customHeight="1" x14ac:dyDescent="0.2">
      <c r="A56" s="109"/>
      <c r="B56" s="109"/>
      <c r="C56" s="109"/>
      <c r="D56" s="110"/>
      <c r="E56" s="109"/>
      <c r="F56" s="111"/>
      <c r="G56" s="111"/>
      <c r="H56" s="115">
        <f t="shared" ref="H56:H63" si="3">G56*F56</f>
        <v>0</v>
      </c>
      <c r="I56" s="121"/>
      <c r="J56" s="204"/>
      <c r="K56" s="204"/>
    </row>
    <row r="57" spans="1:11" s="108" customFormat="1" ht="30" customHeight="1" x14ac:dyDescent="0.2">
      <c r="A57" s="109"/>
      <c r="B57" s="109"/>
      <c r="C57" s="109"/>
      <c r="D57" s="110"/>
      <c r="E57" s="109"/>
      <c r="F57" s="111"/>
      <c r="G57" s="111"/>
      <c r="H57" s="115">
        <f t="shared" si="3"/>
        <v>0</v>
      </c>
      <c r="I57" s="121"/>
      <c r="J57" s="204"/>
      <c r="K57" s="204"/>
    </row>
    <row r="58" spans="1:11" s="108" customFormat="1" ht="30" customHeight="1" x14ac:dyDescent="0.2">
      <c r="A58" s="109"/>
      <c r="B58" s="109"/>
      <c r="C58" s="109"/>
      <c r="D58" s="110"/>
      <c r="E58" s="109"/>
      <c r="F58" s="111"/>
      <c r="G58" s="111"/>
      <c r="H58" s="115">
        <f t="shared" si="3"/>
        <v>0</v>
      </c>
      <c r="I58" s="121"/>
      <c r="J58" s="204"/>
      <c r="K58" s="204"/>
    </row>
    <row r="59" spans="1:11" s="108" customFormat="1" ht="30" customHeight="1" x14ac:dyDescent="0.2">
      <c r="A59" s="109"/>
      <c r="B59" s="109"/>
      <c r="C59" s="109"/>
      <c r="D59" s="110"/>
      <c r="E59" s="109"/>
      <c r="F59" s="111"/>
      <c r="G59" s="111"/>
      <c r="H59" s="115">
        <f t="shared" si="3"/>
        <v>0</v>
      </c>
      <c r="I59" s="121"/>
      <c r="J59" s="204"/>
      <c r="K59" s="204"/>
    </row>
    <row r="60" spans="1:11" s="108" customFormat="1" ht="30" customHeight="1" x14ac:dyDescent="0.2">
      <c r="A60" s="109"/>
      <c r="B60" s="109"/>
      <c r="C60" s="109"/>
      <c r="D60" s="110"/>
      <c r="E60" s="109"/>
      <c r="F60" s="111"/>
      <c r="G60" s="111"/>
      <c r="H60" s="115">
        <f t="shared" si="3"/>
        <v>0</v>
      </c>
      <c r="I60" s="121"/>
      <c r="J60" s="204"/>
      <c r="K60" s="204"/>
    </row>
    <row r="61" spans="1:11" s="108" customFormat="1" ht="30" customHeight="1" x14ac:dyDescent="0.2">
      <c r="A61" s="109"/>
      <c r="B61" s="109"/>
      <c r="C61" s="109"/>
      <c r="D61" s="110"/>
      <c r="E61" s="109"/>
      <c r="F61" s="111"/>
      <c r="G61" s="111"/>
      <c r="H61" s="115">
        <f t="shared" si="3"/>
        <v>0</v>
      </c>
      <c r="I61" s="121"/>
      <c r="J61" s="204"/>
      <c r="K61" s="204"/>
    </row>
    <row r="62" spans="1:11" s="108" customFormat="1" ht="30" customHeight="1" x14ac:dyDescent="0.2">
      <c r="A62" s="109"/>
      <c r="B62" s="109"/>
      <c r="C62" s="109"/>
      <c r="D62" s="110"/>
      <c r="E62" s="109"/>
      <c r="F62" s="111"/>
      <c r="G62" s="111"/>
      <c r="H62" s="115">
        <f t="shared" si="3"/>
        <v>0</v>
      </c>
      <c r="I62" s="121"/>
      <c r="J62" s="204"/>
      <c r="K62" s="204"/>
    </row>
    <row r="63" spans="1:11" s="108" customFormat="1" ht="30" customHeight="1" x14ac:dyDescent="0.2">
      <c r="A63" s="109"/>
      <c r="B63" s="109"/>
      <c r="C63" s="109"/>
      <c r="D63" s="110"/>
      <c r="E63" s="109"/>
      <c r="F63" s="111"/>
      <c r="G63" s="111"/>
      <c r="H63" s="115">
        <f t="shared" si="3"/>
        <v>0</v>
      </c>
      <c r="I63" s="121"/>
      <c r="J63" s="204"/>
      <c r="K63" s="204"/>
    </row>
    <row r="64" spans="1:11" s="99" customFormat="1" ht="29.25" customHeight="1" x14ac:dyDescent="0.2">
      <c r="A64" s="458" t="s">
        <v>45</v>
      </c>
      <c r="B64" s="458"/>
      <c r="C64" s="458"/>
      <c r="D64" s="458"/>
      <c r="E64" s="458"/>
      <c r="F64" s="458"/>
      <c r="G64" s="458"/>
      <c r="H64" s="115">
        <f>SUM(H56:H63)</f>
        <v>0</v>
      </c>
      <c r="I64" s="231">
        <f>SUM(I56:I63)</f>
        <v>0</v>
      </c>
      <c r="J64" s="202"/>
      <c r="K64" s="202"/>
    </row>
    <row r="65" spans="1:11" ht="10.5" customHeight="1" x14ac:dyDescent="0.2">
      <c r="A65" s="228"/>
      <c r="B65" s="228"/>
      <c r="C65" s="228"/>
      <c r="D65" s="228"/>
      <c r="E65" s="228"/>
      <c r="F65" s="228"/>
      <c r="G65" s="229"/>
      <c r="H65" s="229"/>
      <c r="I65" s="144"/>
    </row>
    <row r="66" spans="1:11" s="99" customFormat="1" ht="29.25" customHeight="1" x14ac:dyDescent="0.2">
      <c r="A66" s="458" t="s">
        <v>50</v>
      </c>
      <c r="B66" s="458"/>
      <c r="C66" s="458"/>
      <c r="D66" s="458"/>
      <c r="E66" s="458"/>
      <c r="F66" s="458"/>
      <c r="G66" s="458"/>
      <c r="H66" s="115">
        <f>SUM(H64,H53)</f>
        <v>0</v>
      </c>
      <c r="I66" s="115">
        <f>SUM(I64,I53)</f>
        <v>0</v>
      </c>
      <c r="J66" s="202"/>
      <c r="K66" s="202"/>
    </row>
    <row r="67" spans="1:11" ht="14.25" customHeight="1" x14ac:dyDescent="0.2">
      <c r="A67" s="113"/>
      <c r="B67" s="113"/>
      <c r="C67" s="113"/>
      <c r="D67" s="113"/>
      <c r="E67" s="113"/>
      <c r="F67" s="113"/>
    </row>
    <row r="68" spans="1:11" ht="12.75" customHeight="1" x14ac:dyDescent="0.2">
      <c r="I68" s="122"/>
    </row>
    <row r="70" spans="1:11" ht="12.75" customHeight="1" x14ac:dyDescent="0.2">
      <c r="A70" s="448" t="s">
        <v>47</v>
      </c>
      <c r="B70" s="448"/>
      <c r="C70" s="448"/>
      <c r="D70" s="448"/>
      <c r="E70" s="98"/>
      <c r="F70" s="98"/>
      <c r="G70" s="98"/>
      <c r="H70" s="98"/>
      <c r="I70" s="103"/>
    </row>
    <row r="71" spans="1:11" ht="12.75" customHeight="1" x14ac:dyDescent="0.2">
      <c r="A71" s="117"/>
      <c r="B71" s="117"/>
      <c r="C71" s="117"/>
      <c r="D71" s="117"/>
      <c r="E71" s="97"/>
      <c r="F71" s="97"/>
      <c r="G71" s="97"/>
      <c r="H71" s="97"/>
      <c r="I71" s="102"/>
    </row>
    <row r="72" spans="1:11" ht="12.75" customHeight="1" x14ac:dyDescent="0.2">
      <c r="A72" s="7"/>
      <c r="B72" s="7"/>
      <c r="C72" s="7"/>
      <c r="D72" s="7"/>
      <c r="E72" s="76"/>
      <c r="F72" s="76"/>
      <c r="G72" s="76"/>
      <c r="H72" s="76"/>
      <c r="I72" s="118"/>
    </row>
    <row r="73" spans="1:11" ht="12.75" customHeight="1" x14ac:dyDescent="0.2">
      <c r="A73" s="448" t="s">
        <v>48</v>
      </c>
      <c r="B73" s="448"/>
      <c r="C73" s="448"/>
      <c r="D73" s="448"/>
      <c r="E73" s="98"/>
      <c r="F73" s="98"/>
      <c r="G73" s="98"/>
      <c r="H73" s="98"/>
      <c r="I73" s="103"/>
    </row>
  </sheetData>
  <sheetProtection algorithmName="SHA-512" hashValue="aUZAF6MSIBgNJSGKTHbanct90w9cQMfw9dY9XZXEYwA2Ihw3U0k57IQneXWMTLeNEMOru9Ue9USrv7BMMwUpwA==" saltValue="RU5G8fUpu+CIiabe7RiovA==" spinCount="100000" sheet="1" objects="1" scenarios="1"/>
  <mergeCells count="29">
    <mergeCell ref="A1:I1"/>
    <mergeCell ref="E43:E44"/>
    <mergeCell ref="F43:H43"/>
    <mergeCell ref="I43:I44"/>
    <mergeCell ref="A53:G53"/>
    <mergeCell ref="F10:H10"/>
    <mergeCell ref="B43:B44"/>
    <mergeCell ref="C43:C44"/>
    <mergeCell ref="D43:D44"/>
    <mergeCell ref="I10:I11"/>
    <mergeCell ref="C10:C11"/>
    <mergeCell ref="D10:D11"/>
    <mergeCell ref="E10:E11"/>
    <mergeCell ref="A66:G66"/>
    <mergeCell ref="A70:D70"/>
    <mergeCell ref="A73:D73"/>
    <mergeCell ref="A3:I3"/>
    <mergeCell ref="A2:I2"/>
    <mergeCell ref="A55:H55"/>
    <mergeCell ref="A64:G64"/>
    <mergeCell ref="A37:D37"/>
    <mergeCell ref="A40:D40"/>
    <mergeCell ref="A43:A44"/>
    <mergeCell ref="A20:G20"/>
    <mergeCell ref="A22:H22"/>
    <mergeCell ref="A31:G31"/>
    <mergeCell ref="A33:G33"/>
    <mergeCell ref="A10:A11"/>
    <mergeCell ref="B10:B11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5" firstPageNumber="0" orientation="landscape" horizontalDpi="300" verticalDpi="300" r:id="rId1"/>
  <headerFooter alignWithMargins="0"/>
  <rowBreaks count="1" manualBreakCount="1">
    <brk id="4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44"/>
  <sheetViews>
    <sheetView showGridLines="0" tabSelected="1" view="pageBreakPreview" zoomScale="90" zoomScaleNormal="70" zoomScaleSheetLayoutView="90" workbookViewId="0">
      <pane xSplit="1" ySplit="9" topLeftCell="B232" activePane="bottomRight" state="frozen"/>
      <selection pane="topRight" activeCell="B1" sqref="B1"/>
      <selection pane="bottomLeft" activeCell="A10" sqref="A10"/>
      <selection pane="bottomRight" activeCell="J1" sqref="J1"/>
    </sheetView>
  </sheetViews>
  <sheetFormatPr defaultColWidth="9.140625" defaultRowHeight="12.75" customHeight="1" x14ac:dyDescent="0.2"/>
  <cols>
    <col min="1" max="1" width="16.7109375" style="8" customWidth="1"/>
    <col min="2" max="3" width="18.5703125" style="8" customWidth="1"/>
    <col min="4" max="4" width="101.42578125" style="8" customWidth="1"/>
    <col min="5" max="5" width="25.7109375" style="8" customWidth="1"/>
    <col min="6" max="8" width="25" style="8" customWidth="1"/>
    <col min="9" max="9" width="20.7109375" style="100" customWidth="1"/>
    <col min="10" max="10" width="15.42578125" style="194" customWidth="1"/>
    <col min="11" max="11" width="9.140625" style="194"/>
    <col min="12" max="16384" width="9.140625" style="8"/>
  </cols>
  <sheetData>
    <row r="1" spans="1:11" ht="19.5" customHeight="1" x14ac:dyDescent="0.2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203">
        <f>SUM(H18,H47,H77,H107,H137,H167,H197,H227)</f>
        <v>0</v>
      </c>
      <c r="K1" s="194" t="s">
        <v>246</v>
      </c>
    </row>
    <row r="2" spans="1:11" ht="19.5" customHeight="1" x14ac:dyDescent="0.2">
      <c r="A2" s="443" t="s">
        <v>32</v>
      </c>
      <c r="B2" s="443"/>
      <c r="C2" s="443"/>
      <c r="D2" s="443"/>
      <c r="E2" s="443"/>
      <c r="F2" s="443"/>
      <c r="G2" s="443"/>
      <c r="H2" s="443"/>
      <c r="I2" s="443"/>
      <c r="J2" s="203">
        <f>SUM(H29,H58,H88,H118,H148,H178,H208,H238)</f>
        <v>0</v>
      </c>
      <c r="K2" s="194" t="s">
        <v>203</v>
      </c>
    </row>
    <row r="3" spans="1:11" ht="18.75" customHeight="1" x14ac:dyDescent="0.2">
      <c r="A3" s="443" t="s">
        <v>240</v>
      </c>
      <c r="B3" s="443"/>
      <c r="C3" s="443"/>
      <c r="D3" s="443"/>
      <c r="E3" s="443"/>
      <c r="F3" s="443"/>
      <c r="G3" s="443"/>
      <c r="H3" s="443"/>
      <c r="I3" s="443"/>
      <c r="J3" s="203">
        <f>I20+I53</f>
        <v>0</v>
      </c>
      <c r="K3" s="194" t="s">
        <v>247</v>
      </c>
    </row>
    <row r="4" spans="1:11" ht="12.75" customHeight="1" x14ac:dyDescent="0.2">
      <c r="A4" s="76"/>
      <c r="B4" s="76"/>
      <c r="C4" s="76"/>
      <c r="D4" s="76"/>
      <c r="E4" s="76"/>
      <c r="F4" s="76"/>
      <c r="G4" s="76"/>
      <c r="H4" s="76"/>
      <c r="J4" s="219"/>
    </row>
    <row r="5" spans="1:11" ht="12.75" customHeight="1" x14ac:dyDescent="0.2">
      <c r="A5" s="76"/>
      <c r="B5" s="76"/>
      <c r="C5" s="76"/>
      <c r="D5" s="76"/>
      <c r="E5" s="76"/>
      <c r="F5" s="76"/>
      <c r="G5" s="76"/>
      <c r="H5" s="76"/>
      <c r="J5" s="219"/>
    </row>
    <row r="6" spans="1:11" ht="12.75" customHeight="1" x14ac:dyDescent="0.2">
      <c r="A6" s="76"/>
      <c r="B6" s="76"/>
      <c r="C6" s="76"/>
      <c r="D6" s="76"/>
      <c r="E6" s="76"/>
      <c r="F6" s="76"/>
      <c r="G6" s="76"/>
      <c r="H6" s="76"/>
      <c r="J6" s="219"/>
    </row>
    <row r="7" spans="1:11" ht="18.75" customHeight="1" x14ac:dyDescent="0.2">
      <c r="A7" s="3" t="s">
        <v>60</v>
      </c>
      <c r="B7" s="3"/>
      <c r="C7" s="3"/>
      <c r="D7" s="3"/>
      <c r="E7" s="3"/>
      <c r="F7" s="3"/>
      <c r="G7" s="3"/>
      <c r="H7" s="70"/>
      <c r="I7" s="65" t="s">
        <v>34</v>
      </c>
      <c r="J7" s="219"/>
    </row>
    <row r="8" spans="1:11" ht="26.25" customHeight="1" x14ac:dyDescent="0.2">
      <c r="A8" s="454" t="s">
        <v>35</v>
      </c>
      <c r="B8" s="454" t="s">
        <v>251</v>
      </c>
      <c r="C8" s="454" t="s">
        <v>37</v>
      </c>
      <c r="D8" s="454" t="s">
        <v>61</v>
      </c>
      <c r="E8" s="454" t="s">
        <v>39</v>
      </c>
      <c r="F8" s="454" t="s">
        <v>58</v>
      </c>
      <c r="G8" s="454"/>
      <c r="H8" s="454"/>
      <c r="I8" s="453" t="s">
        <v>183</v>
      </c>
      <c r="J8" s="219"/>
    </row>
    <row r="9" spans="1:11" ht="26.25" customHeight="1" x14ac:dyDescent="0.2">
      <c r="A9" s="454"/>
      <c r="B9" s="454"/>
      <c r="C9" s="454"/>
      <c r="D9" s="454"/>
      <c r="E9" s="454"/>
      <c r="F9" s="242" t="s">
        <v>41</v>
      </c>
      <c r="G9" s="242" t="s">
        <v>42</v>
      </c>
      <c r="H9" s="242" t="s">
        <v>43</v>
      </c>
      <c r="I9" s="453"/>
      <c r="J9" s="219"/>
    </row>
    <row r="10" spans="1:11" ht="30" customHeight="1" x14ac:dyDescent="0.2">
      <c r="A10" s="109"/>
      <c r="B10" s="109"/>
      <c r="C10" s="109"/>
      <c r="D10" s="110"/>
      <c r="E10" s="109"/>
      <c r="F10" s="111"/>
      <c r="G10" s="111"/>
      <c r="H10" s="61">
        <f t="shared" ref="H10:H17" si="0">F10*G10</f>
        <v>0</v>
      </c>
      <c r="I10" s="45"/>
      <c r="J10" s="219"/>
    </row>
    <row r="11" spans="1:11" ht="30" customHeight="1" x14ac:dyDescent="0.2">
      <c r="A11" s="66"/>
      <c r="B11" s="66"/>
      <c r="C11" s="66"/>
      <c r="D11" s="67"/>
      <c r="E11" s="66"/>
      <c r="F11" s="68"/>
      <c r="G11" s="68"/>
      <c r="H11" s="61">
        <f t="shared" si="0"/>
        <v>0</v>
      </c>
      <c r="I11" s="45"/>
      <c r="J11" s="219"/>
    </row>
    <row r="12" spans="1:11" ht="30" customHeight="1" x14ac:dyDescent="0.2">
      <c r="A12" s="66"/>
      <c r="B12" s="66"/>
      <c r="C12" s="66"/>
      <c r="D12" s="67"/>
      <c r="E12" s="66"/>
      <c r="F12" s="68"/>
      <c r="G12" s="68"/>
      <c r="H12" s="61">
        <f t="shared" si="0"/>
        <v>0</v>
      </c>
      <c r="I12" s="45"/>
    </row>
    <row r="13" spans="1:11" ht="30" customHeight="1" x14ac:dyDescent="0.2">
      <c r="A13" s="66"/>
      <c r="B13" s="66"/>
      <c r="C13" s="66"/>
      <c r="D13" s="67"/>
      <c r="E13" s="66"/>
      <c r="F13" s="68"/>
      <c r="G13" s="68"/>
      <c r="H13" s="61">
        <f t="shared" si="0"/>
        <v>0</v>
      </c>
      <c r="I13" s="45"/>
    </row>
    <row r="14" spans="1:11" ht="30" customHeight="1" x14ac:dyDescent="0.2">
      <c r="A14" s="66"/>
      <c r="B14" s="66"/>
      <c r="C14" s="66"/>
      <c r="D14" s="67"/>
      <c r="E14" s="66"/>
      <c r="F14" s="68"/>
      <c r="G14" s="68"/>
      <c r="H14" s="61">
        <f t="shared" si="0"/>
        <v>0</v>
      </c>
      <c r="I14" s="45"/>
    </row>
    <row r="15" spans="1:11" ht="30" customHeight="1" x14ac:dyDescent="0.2">
      <c r="A15" s="66"/>
      <c r="B15" s="66"/>
      <c r="C15" s="66"/>
      <c r="D15" s="67"/>
      <c r="E15" s="66"/>
      <c r="F15" s="68"/>
      <c r="G15" s="68"/>
      <c r="H15" s="61">
        <f t="shared" si="0"/>
        <v>0</v>
      </c>
      <c r="I15" s="45"/>
    </row>
    <row r="16" spans="1:11" ht="30" customHeight="1" x14ac:dyDescent="0.2">
      <c r="A16" s="66"/>
      <c r="B16" s="66"/>
      <c r="C16" s="66"/>
      <c r="D16" s="67"/>
      <c r="E16" s="66"/>
      <c r="F16" s="68"/>
      <c r="G16" s="68"/>
      <c r="H16" s="61">
        <f t="shared" si="0"/>
        <v>0</v>
      </c>
      <c r="I16" s="45"/>
    </row>
    <row r="17" spans="1:9" ht="30" customHeight="1" x14ac:dyDescent="0.2">
      <c r="A17" s="66"/>
      <c r="B17" s="66"/>
      <c r="C17" s="66"/>
      <c r="D17" s="67"/>
      <c r="E17" s="66"/>
      <c r="F17" s="68"/>
      <c r="G17" s="68"/>
      <c r="H17" s="61">
        <f t="shared" si="0"/>
        <v>0</v>
      </c>
      <c r="I17" s="45"/>
    </row>
    <row r="18" spans="1:9" ht="26.25" customHeight="1" x14ac:dyDescent="0.2">
      <c r="A18" s="447" t="s">
        <v>250</v>
      </c>
      <c r="B18" s="447"/>
      <c r="C18" s="447"/>
      <c r="D18" s="447"/>
      <c r="E18" s="447"/>
      <c r="F18" s="447"/>
      <c r="G18" s="447"/>
      <c r="H18" s="61">
        <f>SUM(H10:H17)</f>
        <v>0</v>
      </c>
      <c r="I18" s="61">
        <f>SUM(I10:I17)</f>
        <v>0</v>
      </c>
    </row>
    <row r="19" spans="1:9" ht="10.5" customHeight="1" x14ac:dyDescent="0.2">
      <c r="A19" s="92"/>
      <c r="B19" s="92"/>
      <c r="C19" s="92"/>
      <c r="D19" s="92"/>
      <c r="E19" s="92"/>
      <c r="F19" s="92"/>
      <c r="G19" s="92"/>
      <c r="H19" s="93"/>
    </row>
    <row r="20" spans="1:9" ht="26.25" customHeight="1" x14ac:dyDescent="0.2">
      <c r="A20" s="463" t="s">
        <v>62</v>
      </c>
      <c r="B20" s="463"/>
      <c r="C20" s="463"/>
      <c r="D20" s="463"/>
      <c r="E20" s="463"/>
      <c r="F20" s="463"/>
      <c r="G20" s="463"/>
      <c r="H20" s="463"/>
      <c r="I20" s="243"/>
    </row>
    <row r="21" spans="1:9" ht="30" customHeight="1" x14ac:dyDescent="0.2">
      <c r="A21" s="109"/>
      <c r="B21" s="109"/>
      <c r="C21" s="109"/>
      <c r="D21" s="110"/>
      <c r="E21" s="109"/>
      <c r="F21" s="111"/>
      <c r="G21" s="111"/>
      <c r="H21" s="63">
        <f t="shared" ref="H21:H28" si="1">F21*G21</f>
        <v>0</v>
      </c>
      <c r="I21" s="57"/>
    </row>
    <row r="22" spans="1:9" ht="30" customHeight="1" x14ac:dyDescent="0.2">
      <c r="A22" s="66"/>
      <c r="B22" s="66"/>
      <c r="C22" s="66"/>
      <c r="D22" s="67"/>
      <c r="E22" s="66"/>
      <c r="F22" s="68"/>
      <c r="G22" s="68"/>
      <c r="H22" s="63">
        <f t="shared" si="1"/>
        <v>0</v>
      </c>
      <c r="I22" s="57"/>
    </row>
    <row r="23" spans="1:9" ht="30" customHeight="1" x14ac:dyDescent="0.2">
      <c r="A23" s="66"/>
      <c r="B23" s="66"/>
      <c r="C23" s="66"/>
      <c r="D23" s="67"/>
      <c r="E23" s="66"/>
      <c r="F23" s="68"/>
      <c r="G23" s="68"/>
      <c r="H23" s="63">
        <f t="shared" si="1"/>
        <v>0</v>
      </c>
      <c r="I23" s="57"/>
    </row>
    <row r="24" spans="1:9" ht="30" customHeight="1" x14ac:dyDescent="0.2">
      <c r="A24" s="66"/>
      <c r="B24" s="66"/>
      <c r="C24" s="66"/>
      <c r="D24" s="67"/>
      <c r="E24" s="66"/>
      <c r="F24" s="68"/>
      <c r="G24" s="68"/>
      <c r="H24" s="63">
        <f t="shared" si="1"/>
        <v>0</v>
      </c>
      <c r="I24" s="57"/>
    </row>
    <row r="25" spans="1:9" ht="30" customHeight="1" x14ac:dyDescent="0.2">
      <c r="A25" s="66"/>
      <c r="B25" s="66"/>
      <c r="C25" s="66"/>
      <c r="D25" s="67"/>
      <c r="E25" s="66"/>
      <c r="F25" s="68"/>
      <c r="G25" s="68"/>
      <c r="H25" s="63">
        <f t="shared" si="1"/>
        <v>0</v>
      </c>
      <c r="I25" s="57"/>
    </row>
    <row r="26" spans="1:9" ht="30" customHeight="1" x14ac:dyDescent="0.2">
      <c r="A26" s="66"/>
      <c r="B26" s="66"/>
      <c r="C26" s="66"/>
      <c r="D26" s="67"/>
      <c r="E26" s="66"/>
      <c r="F26" s="68"/>
      <c r="G26" s="68"/>
      <c r="H26" s="63">
        <f t="shared" si="1"/>
        <v>0</v>
      </c>
      <c r="I26" s="57"/>
    </row>
    <row r="27" spans="1:9" ht="30" customHeight="1" x14ac:dyDescent="0.2">
      <c r="A27" s="66"/>
      <c r="B27" s="66"/>
      <c r="C27" s="66"/>
      <c r="D27" s="67"/>
      <c r="E27" s="66"/>
      <c r="F27" s="68"/>
      <c r="G27" s="68"/>
      <c r="H27" s="63">
        <f t="shared" si="1"/>
        <v>0</v>
      </c>
      <c r="I27" s="57"/>
    </row>
    <row r="28" spans="1:9" ht="30" customHeight="1" x14ac:dyDescent="0.2">
      <c r="A28" s="66"/>
      <c r="B28" s="66"/>
      <c r="C28" s="66"/>
      <c r="D28" s="67"/>
      <c r="E28" s="66"/>
      <c r="F28" s="68"/>
      <c r="G28" s="68"/>
      <c r="H28" s="63">
        <f t="shared" si="1"/>
        <v>0</v>
      </c>
      <c r="I28" s="57"/>
    </row>
    <row r="29" spans="1:9" ht="26.25" customHeight="1" x14ac:dyDescent="0.2">
      <c r="A29" s="446" t="s">
        <v>45</v>
      </c>
      <c r="B29" s="446"/>
      <c r="C29" s="446"/>
      <c r="D29" s="446"/>
      <c r="E29" s="446"/>
      <c r="F29" s="446"/>
      <c r="G29" s="446"/>
      <c r="H29" s="63">
        <f>SUM(H21:H28)</f>
        <v>0</v>
      </c>
      <c r="I29" s="217">
        <f>SUM(I21:I28)</f>
        <v>0</v>
      </c>
    </row>
    <row r="30" spans="1:9" ht="10.5" customHeight="1" x14ac:dyDescent="0.2">
      <c r="A30" s="92"/>
      <c r="B30" s="92"/>
      <c r="C30" s="92"/>
      <c r="D30" s="92"/>
      <c r="E30" s="92"/>
      <c r="F30" s="92"/>
      <c r="G30" s="92"/>
      <c r="H30" s="239"/>
      <c r="I30" s="241"/>
    </row>
    <row r="31" spans="1:9" ht="26.25" customHeight="1" x14ac:dyDescent="0.2">
      <c r="A31" s="446" t="s">
        <v>46</v>
      </c>
      <c r="B31" s="446"/>
      <c r="C31" s="446"/>
      <c r="D31" s="446"/>
      <c r="E31" s="446"/>
      <c r="F31" s="446"/>
      <c r="G31" s="446"/>
      <c r="H31" s="63">
        <f>SUM(H29,H18)</f>
        <v>0</v>
      </c>
      <c r="I31" s="115">
        <f>SUM(I29,I18)</f>
        <v>0</v>
      </c>
    </row>
    <row r="32" spans="1:9" ht="36" customHeight="1" x14ac:dyDescent="0.2">
      <c r="A32" s="76"/>
      <c r="B32" s="76"/>
      <c r="C32" s="76"/>
      <c r="D32" s="123"/>
      <c r="E32" s="4"/>
      <c r="F32" s="76"/>
      <c r="G32" s="76"/>
      <c r="H32" s="76"/>
    </row>
    <row r="33" spans="1:9" ht="24.75" customHeight="1" x14ac:dyDescent="0.2">
      <c r="A33" s="448" t="s">
        <v>47</v>
      </c>
      <c r="B33" s="448"/>
      <c r="C33" s="448"/>
      <c r="D33" s="448"/>
      <c r="E33" s="79"/>
      <c r="F33" s="79"/>
      <c r="G33" s="79"/>
      <c r="H33" s="79"/>
      <c r="I33" s="64"/>
    </row>
    <row r="34" spans="1:9" ht="9" customHeight="1" x14ac:dyDescent="0.2">
      <c r="A34" s="7"/>
      <c r="B34" s="7"/>
      <c r="C34" s="7"/>
      <c r="D34" s="7"/>
      <c r="E34" s="94"/>
      <c r="F34" s="94"/>
      <c r="G34" s="94"/>
      <c r="H34" s="94"/>
    </row>
    <row r="35" spans="1:9" ht="32.25" customHeight="1" x14ac:dyDescent="0.2">
      <c r="A35" s="448" t="s">
        <v>48</v>
      </c>
      <c r="B35" s="448"/>
      <c r="C35" s="448"/>
      <c r="D35" s="448"/>
      <c r="E35" s="79"/>
      <c r="F35" s="79"/>
      <c r="G35" s="79"/>
      <c r="H35" s="79"/>
      <c r="I35" s="64"/>
    </row>
    <row r="36" spans="1:9" ht="18.75" customHeight="1" x14ac:dyDescent="0.2">
      <c r="A36" s="3" t="s">
        <v>60</v>
      </c>
      <c r="B36" s="3"/>
      <c r="C36" s="3"/>
      <c r="D36" s="3"/>
      <c r="E36" s="3"/>
      <c r="F36" s="3"/>
      <c r="G36" s="3"/>
      <c r="H36" s="70"/>
      <c r="I36" s="65" t="s">
        <v>49</v>
      </c>
    </row>
    <row r="37" spans="1:9" ht="26.25" customHeight="1" x14ac:dyDescent="0.2">
      <c r="A37" s="454" t="s">
        <v>35</v>
      </c>
      <c r="B37" s="454" t="s">
        <v>251</v>
      </c>
      <c r="C37" s="454" t="s">
        <v>37</v>
      </c>
      <c r="D37" s="454" t="s">
        <v>61</v>
      </c>
      <c r="E37" s="454" t="s">
        <v>39</v>
      </c>
      <c r="F37" s="454" t="s">
        <v>58</v>
      </c>
      <c r="G37" s="454"/>
      <c r="H37" s="454"/>
      <c r="I37" s="453" t="s">
        <v>183</v>
      </c>
    </row>
    <row r="38" spans="1:9" ht="26.25" customHeight="1" x14ac:dyDescent="0.2">
      <c r="A38" s="454"/>
      <c r="B38" s="454"/>
      <c r="C38" s="454"/>
      <c r="D38" s="454"/>
      <c r="E38" s="454"/>
      <c r="F38" s="242" t="s">
        <v>41</v>
      </c>
      <c r="G38" s="242" t="s">
        <v>42</v>
      </c>
      <c r="H38" s="242" t="s">
        <v>43</v>
      </c>
      <c r="I38" s="453"/>
    </row>
    <row r="39" spans="1:9" ht="30" customHeight="1" x14ac:dyDescent="0.2">
      <c r="A39" s="66"/>
      <c r="B39" s="66"/>
      <c r="C39" s="66"/>
      <c r="D39" s="67"/>
      <c r="E39" s="66"/>
      <c r="F39" s="68"/>
      <c r="G39" s="68"/>
      <c r="H39" s="61">
        <f t="shared" ref="H39:H46" si="2">F39*G39</f>
        <v>0</v>
      </c>
      <c r="I39" s="45"/>
    </row>
    <row r="40" spans="1:9" ht="30" customHeight="1" x14ac:dyDescent="0.2">
      <c r="A40" s="66"/>
      <c r="B40" s="66"/>
      <c r="C40" s="66"/>
      <c r="D40" s="67"/>
      <c r="E40" s="66"/>
      <c r="F40" s="68"/>
      <c r="G40" s="68"/>
      <c r="H40" s="61">
        <f t="shared" si="2"/>
        <v>0</v>
      </c>
      <c r="I40" s="45"/>
    </row>
    <row r="41" spans="1:9" ht="30" customHeight="1" x14ac:dyDescent="0.2">
      <c r="A41" s="66"/>
      <c r="B41" s="66"/>
      <c r="C41" s="66"/>
      <c r="D41" s="67"/>
      <c r="E41" s="66"/>
      <c r="F41" s="68"/>
      <c r="G41" s="68"/>
      <c r="H41" s="61">
        <f t="shared" si="2"/>
        <v>0</v>
      </c>
      <c r="I41" s="45"/>
    </row>
    <row r="42" spans="1:9" ht="30" customHeight="1" x14ac:dyDescent="0.2">
      <c r="A42" s="66"/>
      <c r="B42" s="66"/>
      <c r="C42" s="66"/>
      <c r="D42" s="67"/>
      <c r="E42" s="66"/>
      <c r="F42" s="68"/>
      <c r="G42" s="68"/>
      <c r="H42" s="61">
        <f t="shared" si="2"/>
        <v>0</v>
      </c>
      <c r="I42" s="45"/>
    </row>
    <row r="43" spans="1:9" ht="30" customHeight="1" x14ac:dyDescent="0.2">
      <c r="A43" s="66"/>
      <c r="B43" s="66"/>
      <c r="C43" s="66"/>
      <c r="D43" s="67"/>
      <c r="E43" s="66"/>
      <c r="F43" s="68"/>
      <c r="G43" s="68"/>
      <c r="H43" s="61">
        <f t="shared" si="2"/>
        <v>0</v>
      </c>
      <c r="I43" s="45"/>
    </row>
    <row r="44" spans="1:9" ht="30" customHeight="1" x14ac:dyDescent="0.2">
      <c r="A44" s="66"/>
      <c r="B44" s="66"/>
      <c r="C44" s="66"/>
      <c r="D44" s="67"/>
      <c r="E44" s="66"/>
      <c r="F44" s="68"/>
      <c r="G44" s="68"/>
      <c r="H44" s="61">
        <f t="shared" si="2"/>
        <v>0</v>
      </c>
      <c r="I44" s="45"/>
    </row>
    <row r="45" spans="1:9" ht="30" customHeight="1" x14ac:dyDescent="0.2">
      <c r="A45" s="66"/>
      <c r="B45" s="66"/>
      <c r="C45" s="66"/>
      <c r="D45" s="67"/>
      <c r="E45" s="66"/>
      <c r="F45" s="68"/>
      <c r="G45" s="68"/>
      <c r="H45" s="61">
        <f t="shared" si="2"/>
        <v>0</v>
      </c>
      <c r="I45" s="45"/>
    </row>
    <row r="46" spans="1:9" ht="30" customHeight="1" x14ac:dyDescent="0.2">
      <c r="A46" s="66"/>
      <c r="B46" s="66"/>
      <c r="C46" s="66"/>
      <c r="D46" s="67"/>
      <c r="E46" s="66"/>
      <c r="F46" s="68"/>
      <c r="G46" s="68"/>
      <c r="H46" s="61">
        <f t="shared" si="2"/>
        <v>0</v>
      </c>
      <c r="I46" s="45"/>
    </row>
    <row r="47" spans="1:9" ht="26.25" customHeight="1" x14ac:dyDescent="0.2">
      <c r="A47" s="447" t="s">
        <v>250</v>
      </c>
      <c r="B47" s="447"/>
      <c r="C47" s="447"/>
      <c r="D47" s="447"/>
      <c r="E47" s="447"/>
      <c r="F47" s="447"/>
      <c r="G47" s="447"/>
      <c r="H47" s="61">
        <f>SUM(H39:H46)</f>
        <v>0</v>
      </c>
      <c r="I47" s="61">
        <f>SUM(I39:I46)</f>
        <v>0</v>
      </c>
    </row>
    <row r="48" spans="1:9" ht="10.5" customHeight="1" x14ac:dyDescent="0.2">
      <c r="A48" s="92"/>
      <c r="B48" s="92"/>
      <c r="C48" s="92"/>
      <c r="D48" s="92"/>
      <c r="E48" s="92"/>
      <c r="F48" s="92"/>
      <c r="G48" s="92"/>
      <c r="H48" s="93"/>
    </row>
    <row r="49" spans="1:9" ht="26.25" customHeight="1" x14ac:dyDescent="0.2">
      <c r="A49" s="463" t="s">
        <v>62</v>
      </c>
      <c r="B49" s="463"/>
      <c r="C49" s="463"/>
      <c r="D49" s="463"/>
      <c r="E49" s="463"/>
      <c r="F49" s="463"/>
      <c r="G49" s="463"/>
      <c r="H49" s="463"/>
      <c r="I49" s="463"/>
    </row>
    <row r="50" spans="1:9" ht="30" customHeight="1" x14ac:dyDescent="0.2">
      <c r="A50" s="66"/>
      <c r="B50" s="66"/>
      <c r="C50" s="66"/>
      <c r="D50" s="67"/>
      <c r="E50" s="66"/>
      <c r="F50" s="68"/>
      <c r="G50" s="68"/>
      <c r="H50" s="63">
        <f t="shared" ref="H50:H57" si="3">F50*G50</f>
        <v>0</v>
      </c>
      <c r="I50" s="106"/>
    </row>
    <row r="51" spans="1:9" ht="30" customHeight="1" x14ac:dyDescent="0.2">
      <c r="A51" s="66"/>
      <c r="B51" s="66"/>
      <c r="C51" s="66"/>
      <c r="D51" s="67"/>
      <c r="E51" s="66"/>
      <c r="F51" s="68"/>
      <c r="G51" s="68"/>
      <c r="H51" s="63">
        <f t="shared" si="3"/>
        <v>0</v>
      </c>
      <c r="I51" s="106"/>
    </row>
    <row r="52" spans="1:9" ht="30" customHeight="1" x14ac:dyDescent="0.2">
      <c r="A52" s="66"/>
      <c r="B52" s="66"/>
      <c r="C52" s="66"/>
      <c r="D52" s="67"/>
      <c r="E52" s="66"/>
      <c r="F52" s="68"/>
      <c r="G52" s="68"/>
      <c r="H52" s="63">
        <f t="shared" si="3"/>
        <v>0</v>
      </c>
      <c r="I52" s="106"/>
    </row>
    <row r="53" spans="1:9" ht="30" customHeight="1" x14ac:dyDescent="0.2">
      <c r="A53" s="66"/>
      <c r="B53" s="66"/>
      <c r="C53" s="66"/>
      <c r="D53" s="67"/>
      <c r="E53" s="66"/>
      <c r="F53" s="68"/>
      <c r="G53" s="68"/>
      <c r="H53" s="63">
        <f t="shared" si="3"/>
        <v>0</v>
      </c>
      <c r="I53" s="106"/>
    </row>
    <row r="54" spans="1:9" ht="30" customHeight="1" x14ac:dyDescent="0.2">
      <c r="A54" s="66"/>
      <c r="B54" s="66"/>
      <c r="C54" s="66"/>
      <c r="D54" s="67"/>
      <c r="E54" s="66"/>
      <c r="F54" s="68"/>
      <c r="G54" s="68"/>
      <c r="H54" s="63">
        <f t="shared" si="3"/>
        <v>0</v>
      </c>
      <c r="I54" s="106"/>
    </row>
    <row r="55" spans="1:9" ht="30" customHeight="1" x14ac:dyDescent="0.2">
      <c r="A55" s="66"/>
      <c r="B55" s="66"/>
      <c r="C55" s="66"/>
      <c r="D55" s="67"/>
      <c r="E55" s="66"/>
      <c r="F55" s="68"/>
      <c r="G55" s="68"/>
      <c r="H55" s="63">
        <f t="shared" si="3"/>
        <v>0</v>
      </c>
      <c r="I55" s="106"/>
    </row>
    <row r="56" spans="1:9" ht="30" customHeight="1" x14ac:dyDescent="0.2">
      <c r="A56" s="66"/>
      <c r="B56" s="66"/>
      <c r="C56" s="66"/>
      <c r="D56" s="67"/>
      <c r="E56" s="66"/>
      <c r="F56" s="68"/>
      <c r="G56" s="68"/>
      <c r="H56" s="63">
        <f t="shared" si="3"/>
        <v>0</v>
      </c>
      <c r="I56" s="106"/>
    </row>
    <row r="57" spans="1:9" ht="30" customHeight="1" x14ac:dyDescent="0.2">
      <c r="A57" s="66"/>
      <c r="B57" s="66"/>
      <c r="C57" s="66"/>
      <c r="D57" s="67"/>
      <c r="E57" s="66"/>
      <c r="F57" s="68"/>
      <c r="G57" s="68"/>
      <c r="H57" s="63">
        <f t="shared" si="3"/>
        <v>0</v>
      </c>
      <c r="I57" s="106"/>
    </row>
    <row r="58" spans="1:9" ht="26.25" customHeight="1" x14ac:dyDescent="0.2">
      <c r="A58" s="446" t="s">
        <v>45</v>
      </c>
      <c r="B58" s="446"/>
      <c r="C58" s="446"/>
      <c r="D58" s="446"/>
      <c r="E58" s="446"/>
      <c r="F58" s="446"/>
      <c r="G58" s="446"/>
      <c r="H58" s="63">
        <f>SUM(H50:H57)</f>
        <v>0</v>
      </c>
      <c r="I58" s="63">
        <f>SUM(I50:I57)</f>
        <v>0</v>
      </c>
    </row>
    <row r="59" spans="1:9" ht="10.5" customHeight="1" x14ac:dyDescent="0.2">
      <c r="A59" s="237"/>
      <c r="B59" s="237"/>
      <c r="C59" s="237"/>
      <c r="D59" s="237"/>
      <c r="E59" s="237"/>
      <c r="F59" s="237"/>
      <c r="G59" s="237"/>
      <c r="H59" s="238"/>
      <c r="I59" s="240"/>
    </row>
    <row r="60" spans="1:9" ht="26.25" customHeight="1" x14ac:dyDescent="0.2">
      <c r="A60" s="446" t="s">
        <v>50</v>
      </c>
      <c r="B60" s="446"/>
      <c r="C60" s="446"/>
      <c r="D60" s="446"/>
      <c r="E60" s="446"/>
      <c r="F60" s="446"/>
      <c r="G60" s="446"/>
      <c r="H60" s="63">
        <f>SUM(H58,H47)</f>
        <v>0</v>
      </c>
      <c r="I60" s="63">
        <f>SUM(I58,I47)</f>
        <v>0</v>
      </c>
    </row>
    <row r="61" spans="1:9" ht="36" customHeight="1" x14ac:dyDescent="0.2">
      <c r="A61" s="76"/>
      <c r="B61" s="76"/>
      <c r="C61" s="76"/>
      <c r="D61" s="123"/>
      <c r="E61" s="4"/>
      <c r="F61" s="76"/>
      <c r="G61" s="76"/>
      <c r="H61" s="76"/>
    </row>
    <row r="62" spans="1:9" ht="24.75" customHeight="1" x14ac:dyDescent="0.2">
      <c r="A62" s="448" t="s">
        <v>47</v>
      </c>
      <c r="B62" s="448"/>
      <c r="C62" s="448"/>
      <c r="D62" s="448"/>
      <c r="E62" s="79"/>
      <c r="F62" s="79"/>
      <c r="G62" s="79"/>
      <c r="H62" s="79"/>
      <c r="I62" s="64"/>
    </row>
    <row r="63" spans="1:9" ht="24.75" customHeight="1" x14ac:dyDescent="0.2">
      <c r="A63" s="117"/>
      <c r="B63" s="117"/>
      <c r="C63" s="117"/>
      <c r="D63" s="117"/>
      <c r="E63" s="82"/>
      <c r="F63" s="82"/>
      <c r="G63" s="82"/>
      <c r="H63" s="82"/>
      <c r="I63" s="102"/>
    </row>
    <row r="64" spans="1:9" ht="24.75" customHeight="1" x14ac:dyDescent="0.2">
      <c r="A64" s="448" t="s">
        <v>48</v>
      </c>
      <c r="B64" s="448"/>
      <c r="C64" s="448"/>
      <c r="D64" s="448"/>
      <c r="E64" s="79"/>
      <c r="F64" s="79"/>
      <c r="G64" s="79"/>
      <c r="H64" s="79"/>
      <c r="I64" s="103"/>
    </row>
    <row r="66" spans="1:9" ht="18.75" customHeight="1" x14ac:dyDescent="0.2">
      <c r="A66" s="3" t="s">
        <v>60</v>
      </c>
      <c r="B66" s="3"/>
      <c r="C66" s="3"/>
      <c r="D66" s="3"/>
      <c r="E66" s="3"/>
      <c r="F66" s="3"/>
      <c r="G66" s="3"/>
      <c r="H66" s="70"/>
      <c r="I66" s="65" t="s">
        <v>51</v>
      </c>
    </row>
    <row r="67" spans="1:9" ht="26.25" customHeight="1" x14ac:dyDescent="0.2">
      <c r="A67" s="454" t="s">
        <v>35</v>
      </c>
      <c r="B67" s="454" t="s">
        <v>251</v>
      </c>
      <c r="C67" s="454" t="s">
        <v>37</v>
      </c>
      <c r="D67" s="454" t="s">
        <v>61</v>
      </c>
      <c r="E67" s="454" t="s">
        <v>39</v>
      </c>
      <c r="F67" s="454" t="s">
        <v>58</v>
      </c>
      <c r="G67" s="454"/>
      <c r="H67" s="454"/>
      <c r="I67" s="453" t="s">
        <v>183</v>
      </c>
    </row>
    <row r="68" spans="1:9" ht="26.25" customHeight="1" x14ac:dyDescent="0.2">
      <c r="A68" s="454"/>
      <c r="B68" s="454"/>
      <c r="C68" s="454"/>
      <c r="D68" s="454"/>
      <c r="E68" s="454"/>
      <c r="F68" s="242" t="s">
        <v>41</v>
      </c>
      <c r="G68" s="242" t="s">
        <v>42</v>
      </c>
      <c r="H68" s="242" t="s">
        <v>43</v>
      </c>
      <c r="I68" s="453"/>
    </row>
    <row r="69" spans="1:9" ht="30" customHeight="1" x14ac:dyDescent="0.2">
      <c r="A69" s="66"/>
      <c r="B69" s="66"/>
      <c r="C69" s="66"/>
      <c r="D69" s="67"/>
      <c r="E69" s="66"/>
      <c r="F69" s="68"/>
      <c r="G69" s="68"/>
      <c r="H69" s="61">
        <f t="shared" ref="H69:H76" si="4">F69*G69</f>
        <v>0</v>
      </c>
      <c r="I69" s="45"/>
    </row>
    <row r="70" spans="1:9" ht="30" customHeight="1" x14ac:dyDescent="0.2">
      <c r="A70" s="66"/>
      <c r="B70" s="66"/>
      <c r="C70" s="66"/>
      <c r="D70" s="67"/>
      <c r="E70" s="66"/>
      <c r="F70" s="68"/>
      <c r="G70" s="68"/>
      <c r="H70" s="61">
        <f t="shared" si="4"/>
        <v>0</v>
      </c>
      <c r="I70" s="45"/>
    </row>
    <row r="71" spans="1:9" ht="30" customHeight="1" x14ac:dyDescent="0.2">
      <c r="A71" s="66"/>
      <c r="B71" s="66"/>
      <c r="C71" s="66"/>
      <c r="D71" s="67"/>
      <c r="E71" s="66"/>
      <c r="F71" s="68"/>
      <c r="G71" s="68"/>
      <c r="H71" s="61">
        <f t="shared" si="4"/>
        <v>0</v>
      </c>
      <c r="I71" s="45"/>
    </row>
    <row r="72" spans="1:9" ht="30" customHeight="1" x14ac:dyDescent="0.2">
      <c r="A72" s="66"/>
      <c r="B72" s="66"/>
      <c r="C72" s="66"/>
      <c r="D72" s="67"/>
      <c r="E72" s="66"/>
      <c r="F72" s="68"/>
      <c r="G72" s="68"/>
      <c r="H72" s="61">
        <f t="shared" si="4"/>
        <v>0</v>
      </c>
      <c r="I72" s="45"/>
    </row>
    <row r="73" spans="1:9" ht="30" customHeight="1" x14ac:dyDescent="0.2">
      <c r="A73" s="66"/>
      <c r="B73" s="66"/>
      <c r="C73" s="66"/>
      <c r="D73" s="67"/>
      <c r="E73" s="66"/>
      <c r="F73" s="68"/>
      <c r="G73" s="68"/>
      <c r="H73" s="61">
        <f t="shared" si="4"/>
        <v>0</v>
      </c>
      <c r="I73" s="45"/>
    </row>
    <row r="74" spans="1:9" ht="30" customHeight="1" x14ac:dyDescent="0.2">
      <c r="A74" s="66"/>
      <c r="B74" s="66"/>
      <c r="C74" s="66"/>
      <c r="D74" s="67"/>
      <c r="E74" s="66"/>
      <c r="F74" s="68"/>
      <c r="G74" s="68"/>
      <c r="H74" s="61">
        <f t="shared" si="4"/>
        <v>0</v>
      </c>
      <c r="I74" s="45"/>
    </row>
    <row r="75" spans="1:9" ht="30" customHeight="1" x14ac:dyDescent="0.2">
      <c r="A75" s="66"/>
      <c r="B75" s="66"/>
      <c r="C75" s="66"/>
      <c r="D75" s="67"/>
      <c r="E75" s="66"/>
      <c r="F75" s="68"/>
      <c r="G75" s="68"/>
      <c r="H75" s="61">
        <f t="shared" si="4"/>
        <v>0</v>
      </c>
      <c r="I75" s="45"/>
    </row>
    <row r="76" spans="1:9" ht="30" customHeight="1" x14ac:dyDescent="0.2">
      <c r="A76" s="66"/>
      <c r="B76" s="66"/>
      <c r="C76" s="66"/>
      <c r="D76" s="67"/>
      <c r="E76" s="66"/>
      <c r="F76" s="68"/>
      <c r="G76" s="68"/>
      <c r="H76" s="61">
        <f t="shared" si="4"/>
        <v>0</v>
      </c>
      <c r="I76" s="45"/>
    </row>
    <row r="77" spans="1:9" ht="26.25" customHeight="1" x14ac:dyDescent="0.2">
      <c r="A77" s="447" t="s">
        <v>250</v>
      </c>
      <c r="B77" s="447"/>
      <c r="C77" s="447"/>
      <c r="D77" s="447"/>
      <c r="E77" s="447"/>
      <c r="F77" s="447"/>
      <c r="G77" s="447"/>
      <c r="H77" s="61">
        <f>SUM(H69:H76)</f>
        <v>0</v>
      </c>
      <c r="I77" s="61">
        <f>SUM(I69:I76)</f>
        <v>0</v>
      </c>
    </row>
    <row r="78" spans="1:9" ht="10.5" customHeight="1" x14ac:dyDescent="0.2">
      <c r="A78" s="92"/>
      <c r="B78" s="92"/>
      <c r="C78" s="92"/>
      <c r="D78" s="92"/>
      <c r="E78" s="92"/>
      <c r="F78" s="92"/>
      <c r="G78" s="92"/>
      <c r="H78" s="93"/>
    </row>
    <row r="79" spans="1:9" ht="26.25" customHeight="1" x14ac:dyDescent="0.2">
      <c r="A79" s="463" t="s">
        <v>62</v>
      </c>
      <c r="B79" s="463"/>
      <c r="C79" s="463"/>
      <c r="D79" s="463"/>
      <c r="E79" s="463"/>
      <c r="F79" s="463"/>
      <c r="G79" s="463"/>
      <c r="H79" s="463"/>
      <c r="I79" s="243"/>
    </row>
    <row r="80" spans="1:9" ht="30" customHeight="1" x14ac:dyDescent="0.2">
      <c r="A80" s="66"/>
      <c r="B80" s="66"/>
      <c r="C80" s="66"/>
      <c r="D80" s="67"/>
      <c r="E80" s="66"/>
      <c r="F80" s="68"/>
      <c r="G80" s="68"/>
      <c r="H80" s="63">
        <f t="shared" ref="H80:H87" si="5">F80*G80</f>
        <v>0</v>
      </c>
      <c r="I80" s="57"/>
    </row>
    <row r="81" spans="1:9" ht="30" customHeight="1" x14ac:dyDescent="0.2">
      <c r="A81" s="66"/>
      <c r="B81" s="66"/>
      <c r="C81" s="66"/>
      <c r="D81" s="67"/>
      <c r="E81" s="66"/>
      <c r="F81" s="68"/>
      <c r="G81" s="68"/>
      <c r="H81" s="63">
        <f t="shared" si="5"/>
        <v>0</v>
      </c>
      <c r="I81" s="57"/>
    </row>
    <row r="82" spans="1:9" ht="30" customHeight="1" x14ac:dyDescent="0.2">
      <c r="A82" s="66"/>
      <c r="B82" s="66"/>
      <c r="C82" s="66"/>
      <c r="D82" s="67"/>
      <c r="E82" s="66"/>
      <c r="F82" s="68"/>
      <c r="G82" s="68"/>
      <c r="H82" s="63">
        <f t="shared" si="5"/>
        <v>0</v>
      </c>
      <c r="I82" s="57"/>
    </row>
    <row r="83" spans="1:9" ht="30" customHeight="1" x14ac:dyDescent="0.2">
      <c r="A83" s="66"/>
      <c r="B83" s="66"/>
      <c r="C83" s="66"/>
      <c r="D83" s="67"/>
      <c r="E83" s="66"/>
      <c r="F83" s="68"/>
      <c r="G83" s="68"/>
      <c r="H83" s="63">
        <f t="shared" si="5"/>
        <v>0</v>
      </c>
      <c r="I83" s="57"/>
    </row>
    <row r="84" spans="1:9" ht="30" customHeight="1" x14ac:dyDescent="0.2">
      <c r="A84" s="66"/>
      <c r="B84" s="66"/>
      <c r="C84" s="66"/>
      <c r="D84" s="67"/>
      <c r="E84" s="66"/>
      <c r="F84" s="68"/>
      <c r="G84" s="68"/>
      <c r="H84" s="63">
        <f t="shared" si="5"/>
        <v>0</v>
      </c>
      <c r="I84" s="57"/>
    </row>
    <row r="85" spans="1:9" ht="30" customHeight="1" x14ac:dyDescent="0.2">
      <c r="A85" s="66"/>
      <c r="B85" s="66"/>
      <c r="C85" s="66"/>
      <c r="D85" s="67"/>
      <c r="E85" s="66"/>
      <c r="F85" s="68"/>
      <c r="G85" s="68"/>
      <c r="H85" s="63">
        <f t="shared" si="5"/>
        <v>0</v>
      </c>
      <c r="I85" s="57"/>
    </row>
    <row r="86" spans="1:9" ht="30" customHeight="1" x14ac:dyDescent="0.2">
      <c r="A86" s="66"/>
      <c r="B86" s="66"/>
      <c r="C86" s="66"/>
      <c r="D86" s="67"/>
      <c r="E86" s="66"/>
      <c r="F86" s="68"/>
      <c r="G86" s="68"/>
      <c r="H86" s="63">
        <f t="shared" si="5"/>
        <v>0</v>
      </c>
      <c r="I86" s="57"/>
    </row>
    <row r="87" spans="1:9" ht="30" customHeight="1" x14ac:dyDescent="0.2">
      <c r="A87" s="66"/>
      <c r="B87" s="66"/>
      <c r="C87" s="66"/>
      <c r="D87" s="67"/>
      <c r="E87" s="66"/>
      <c r="F87" s="68"/>
      <c r="G87" s="68"/>
      <c r="H87" s="63">
        <f t="shared" si="5"/>
        <v>0</v>
      </c>
      <c r="I87" s="57"/>
    </row>
    <row r="88" spans="1:9" ht="26.25" customHeight="1" x14ac:dyDescent="0.2">
      <c r="A88" s="446" t="s">
        <v>45</v>
      </c>
      <c r="B88" s="446"/>
      <c r="C88" s="446"/>
      <c r="D88" s="446"/>
      <c r="E88" s="446"/>
      <c r="F88" s="446"/>
      <c r="G88" s="446"/>
      <c r="H88" s="63">
        <f>SUM(H80:H87)</f>
        <v>0</v>
      </c>
      <c r="I88" s="63">
        <f>SUM(I80:I87)</f>
        <v>0</v>
      </c>
    </row>
    <row r="89" spans="1:9" ht="10.5" customHeight="1" x14ac:dyDescent="0.2">
      <c r="A89" s="237"/>
      <c r="B89" s="237"/>
      <c r="C89" s="237"/>
      <c r="D89" s="237"/>
      <c r="E89" s="237"/>
      <c r="F89" s="237"/>
      <c r="G89" s="237"/>
      <c r="H89" s="238"/>
      <c r="I89" s="218"/>
    </row>
    <row r="90" spans="1:9" ht="26.25" customHeight="1" x14ac:dyDescent="0.2">
      <c r="A90" s="446" t="s">
        <v>52</v>
      </c>
      <c r="B90" s="446"/>
      <c r="C90" s="446"/>
      <c r="D90" s="446"/>
      <c r="E90" s="446"/>
      <c r="F90" s="446"/>
      <c r="G90" s="446"/>
      <c r="H90" s="63">
        <f>SUM(H88,H77)</f>
        <v>0</v>
      </c>
      <c r="I90" s="63">
        <f>SUM(I88,I77)</f>
        <v>0</v>
      </c>
    </row>
    <row r="91" spans="1:9" ht="36" customHeight="1" x14ac:dyDescent="0.2">
      <c r="A91" s="76"/>
      <c r="B91" s="76"/>
      <c r="C91" s="76"/>
      <c r="D91" s="123"/>
      <c r="E91" s="4"/>
      <c r="F91" s="76"/>
      <c r="G91" s="76"/>
      <c r="H91" s="76"/>
    </row>
    <row r="92" spans="1:9" ht="24.75" customHeight="1" x14ac:dyDescent="0.2">
      <c r="A92" s="448" t="s">
        <v>47</v>
      </c>
      <c r="B92" s="448"/>
      <c r="C92" s="448"/>
      <c r="D92" s="448"/>
      <c r="E92" s="79"/>
      <c r="F92" s="79"/>
      <c r="G92" s="79"/>
      <c r="H92" s="79"/>
      <c r="I92" s="64"/>
    </row>
    <row r="93" spans="1:9" ht="24.75" customHeight="1" x14ac:dyDescent="0.2">
      <c r="A93" s="117"/>
      <c r="B93" s="117"/>
      <c r="C93" s="117"/>
      <c r="D93" s="117"/>
      <c r="E93" s="82"/>
      <c r="F93" s="82"/>
      <c r="G93" s="82"/>
      <c r="H93" s="82"/>
      <c r="I93" s="102"/>
    </row>
    <row r="94" spans="1:9" ht="24.75" customHeight="1" x14ac:dyDescent="0.2">
      <c r="A94" s="448" t="s">
        <v>48</v>
      </c>
      <c r="B94" s="448"/>
      <c r="C94" s="448"/>
      <c r="D94" s="448"/>
      <c r="E94" s="79"/>
      <c r="F94" s="79"/>
      <c r="G94" s="79"/>
      <c r="H94" s="79"/>
      <c r="I94" s="103"/>
    </row>
    <row r="96" spans="1:9" ht="18.75" customHeight="1" x14ac:dyDescent="0.2">
      <c r="A96" s="3" t="s">
        <v>60</v>
      </c>
      <c r="B96" s="3"/>
      <c r="C96" s="3"/>
      <c r="D96" s="3"/>
      <c r="E96" s="3"/>
      <c r="F96" s="3"/>
      <c r="G96" s="3"/>
      <c r="H96" s="70"/>
      <c r="I96" s="65" t="s">
        <v>63</v>
      </c>
    </row>
    <row r="97" spans="1:11" ht="26.25" customHeight="1" x14ac:dyDescent="0.2">
      <c r="A97" s="454" t="s">
        <v>35</v>
      </c>
      <c r="B97" s="454" t="s">
        <v>251</v>
      </c>
      <c r="C97" s="454" t="s">
        <v>37</v>
      </c>
      <c r="D97" s="454" t="s">
        <v>61</v>
      </c>
      <c r="E97" s="454" t="s">
        <v>39</v>
      </c>
      <c r="F97" s="454" t="s">
        <v>58</v>
      </c>
      <c r="G97" s="454"/>
      <c r="H97" s="454"/>
      <c r="I97" s="453" t="s">
        <v>183</v>
      </c>
    </row>
    <row r="98" spans="1:11" ht="26.25" customHeight="1" x14ac:dyDescent="0.2">
      <c r="A98" s="454"/>
      <c r="B98" s="454"/>
      <c r="C98" s="454"/>
      <c r="D98" s="454"/>
      <c r="E98" s="454"/>
      <c r="F98" s="242" t="s">
        <v>41</v>
      </c>
      <c r="G98" s="242" t="s">
        <v>42</v>
      </c>
      <c r="H98" s="242" t="s">
        <v>43</v>
      </c>
      <c r="I98" s="453"/>
    </row>
    <row r="99" spans="1:11" ht="30" customHeight="1" x14ac:dyDescent="0.2">
      <c r="A99" s="66"/>
      <c r="B99" s="66"/>
      <c r="C99" s="66"/>
      <c r="D99" s="67"/>
      <c r="E99" s="66"/>
      <c r="F99" s="68"/>
      <c r="G99" s="68"/>
      <c r="H99" s="61">
        <f t="shared" ref="H99:H106" si="6">F99*G99</f>
        <v>0</v>
      </c>
      <c r="I99" s="45"/>
    </row>
    <row r="100" spans="1:11" ht="30" customHeight="1" x14ac:dyDescent="0.2">
      <c r="A100" s="66"/>
      <c r="B100" s="66"/>
      <c r="C100" s="66"/>
      <c r="D100" s="67"/>
      <c r="E100" s="66"/>
      <c r="F100" s="68"/>
      <c r="G100" s="68"/>
      <c r="H100" s="61">
        <f t="shared" si="6"/>
        <v>0</v>
      </c>
      <c r="I100" s="45"/>
    </row>
    <row r="101" spans="1:11" ht="30" customHeight="1" x14ac:dyDescent="0.2">
      <c r="A101" s="66"/>
      <c r="B101" s="66"/>
      <c r="C101" s="66"/>
      <c r="D101" s="67"/>
      <c r="E101" s="66"/>
      <c r="F101" s="68"/>
      <c r="G101" s="68"/>
      <c r="H101" s="61">
        <f t="shared" si="6"/>
        <v>0</v>
      </c>
      <c r="I101" s="45"/>
    </row>
    <row r="102" spans="1:11" ht="30" customHeight="1" x14ac:dyDescent="0.2">
      <c r="A102" s="66"/>
      <c r="B102" s="66"/>
      <c r="C102" s="66"/>
      <c r="D102" s="67"/>
      <c r="E102" s="66"/>
      <c r="F102" s="68"/>
      <c r="G102" s="68"/>
      <c r="H102" s="61">
        <f t="shared" si="6"/>
        <v>0</v>
      </c>
      <c r="I102" s="45"/>
    </row>
    <row r="103" spans="1:11" ht="30" customHeight="1" x14ac:dyDescent="0.2">
      <c r="A103" s="66"/>
      <c r="B103" s="66"/>
      <c r="C103" s="66"/>
      <c r="D103" s="67"/>
      <c r="E103" s="66"/>
      <c r="F103" s="68"/>
      <c r="G103" s="68"/>
      <c r="H103" s="61">
        <f t="shared" si="6"/>
        <v>0</v>
      </c>
      <c r="I103" s="45"/>
    </row>
    <row r="104" spans="1:11" ht="30" customHeight="1" x14ac:dyDescent="0.2">
      <c r="A104" s="66"/>
      <c r="B104" s="66"/>
      <c r="C104" s="66"/>
      <c r="D104" s="67"/>
      <c r="E104" s="66"/>
      <c r="F104" s="68"/>
      <c r="G104" s="68"/>
      <c r="H104" s="61">
        <f t="shared" si="6"/>
        <v>0</v>
      </c>
      <c r="I104" s="45"/>
    </row>
    <row r="105" spans="1:11" ht="30" customHeight="1" x14ac:dyDescent="0.2">
      <c r="A105" s="66"/>
      <c r="B105" s="66"/>
      <c r="C105" s="66"/>
      <c r="D105" s="67"/>
      <c r="E105" s="66"/>
      <c r="F105" s="68"/>
      <c r="G105" s="68"/>
      <c r="H105" s="61">
        <f t="shared" si="6"/>
        <v>0</v>
      </c>
      <c r="I105" s="45"/>
    </row>
    <row r="106" spans="1:11" ht="30" customHeight="1" x14ac:dyDescent="0.2">
      <c r="A106" s="66"/>
      <c r="B106" s="66"/>
      <c r="C106" s="66"/>
      <c r="D106" s="67"/>
      <c r="E106" s="66"/>
      <c r="F106" s="68"/>
      <c r="G106" s="68"/>
      <c r="H106" s="61">
        <f t="shared" si="6"/>
        <v>0</v>
      </c>
      <c r="I106" s="45"/>
    </row>
    <row r="107" spans="1:11" ht="26.25" customHeight="1" x14ac:dyDescent="0.2">
      <c r="A107" s="447" t="s">
        <v>250</v>
      </c>
      <c r="B107" s="447"/>
      <c r="C107" s="447"/>
      <c r="D107" s="447"/>
      <c r="E107" s="447"/>
      <c r="F107" s="447"/>
      <c r="G107" s="447"/>
      <c r="H107" s="61">
        <f>SUM(H99:H106)</f>
        <v>0</v>
      </c>
      <c r="I107" s="61">
        <f>SUM(I99:I106)</f>
        <v>0</v>
      </c>
    </row>
    <row r="108" spans="1:11" ht="10.5" customHeight="1" x14ac:dyDescent="0.2">
      <c r="A108" s="92"/>
      <c r="B108" s="92"/>
      <c r="C108" s="92"/>
      <c r="D108" s="92"/>
      <c r="E108" s="92"/>
      <c r="F108" s="92"/>
      <c r="G108" s="92"/>
      <c r="H108" s="93"/>
    </row>
    <row r="109" spans="1:11" ht="26.25" customHeight="1" x14ac:dyDescent="0.2">
      <c r="A109" s="464" t="s">
        <v>62</v>
      </c>
      <c r="B109" s="464"/>
      <c r="C109" s="464"/>
      <c r="D109" s="464"/>
      <c r="E109" s="464"/>
      <c r="F109" s="464"/>
      <c r="G109" s="464"/>
      <c r="H109" s="464"/>
      <c r="I109" s="243"/>
    </row>
    <row r="110" spans="1:11" s="9" customFormat="1" ht="30" customHeight="1" x14ac:dyDescent="0.2">
      <c r="A110" s="66"/>
      <c r="B110" s="66"/>
      <c r="C110" s="66"/>
      <c r="D110" s="67"/>
      <c r="E110" s="66"/>
      <c r="F110" s="68"/>
      <c r="G110" s="68"/>
      <c r="H110" s="63">
        <f t="shared" ref="H110:H117" si="7">F110*G110</f>
        <v>0</v>
      </c>
      <c r="I110" s="57"/>
      <c r="J110" s="195"/>
      <c r="K110" s="195"/>
    </row>
    <row r="111" spans="1:11" s="9" customFormat="1" ht="30" customHeight="1" x14ac:dyDescent="0.2">
      <c r="A111" s="66"/>
      <c r="B111" s="66"/>
      <c r="C111" s="66"/>
      <c r="D111" s="67"/>
      <c r="E111" s="66"/>
      <c r="F111" s="68"/>
      <c r="G111" s="68"/>
      <c r="H111" s="63">
        <f t="shared" si="7"/>
        <v>0</v>
      </c>
      <c r="I111" s="57"/>
      <c r="J111" s="195"/>
      <c r="K111" s="195"/>
    </row>
    <row r="112" spans="1:11" s="9" customFormat="1" ht="30" customHeight="1" x14ac:dyDescent="0.2">
      <c r="A112" s="66"/>
      <c r="B112" s="66"/>
      <c r="C112" s="66"/>
      <c r="D112" s="67"/>
      <c r="E112" s="66"/>
      <c r="F112" s="68"/>
      <c r="G112" s="68"/>
      <c r="H112" s="63">
        <f t="shared" si="7"/>
        <v>0</v>
      </c>
      <c r="I112" s="57"/>
      <c r="J112" s="195"/>
      <c r="K112" s="195"/>
    </row>
    <row r="113" spans="1:11" s="9" customFormat="1" ht="30" customHeight="1" x14ac:dyDescent="0.2">
      <c r="A113" s="66"/>
      <c r="B113" s="66"/>
      <c r="C113" s="66"/>
      <c r="D113" s="67"/>
      <c r="E113" s="66"/>
      <c r="F113" s="68"/>
      <c r="G113" s="68"/>
      <c r="H113" s="63">
        <f t="shared" si="7"/>
        <v>0</v>
      </c>
      <c r="I113" s="57"/>
      <c r="J113" s="195"/>
      <c r="K113" s="195"/>
    </row>
    <row r="114" spans="1:11" s="9" customFormat="1" ht="30" customHeight="1" x14ac:dyDescent="0.2">
      <c r="A114" s="66"/>
      <c r="B114" s="66"/>
      <c r="C114" s="66"/>
      <c r="D114" s="67"/>
      <c r="E114" s="66"/>
      <c r="F114" s="68"/>
      <c r="G114" s="68"/>
      <c r="H114" s="63">
        <f t="shared" si="7"/>
        <v>0</v>
      </c>
      <c r="I114" s="57"/>
      <c r="J114" s="195"/>
      <c r="K114" s="195"/>
    </row>
    <row r="115" spans="1:11" s="9" customFormat="1" ht="30" customHeight="1" x14ac:dyDescent="0.2">
      <c r="A115" s="66"/>
      <c r="B115" s="66"/>
      <c r="C115" s="66"/>
      <c r="D115" s="67"/>
      <c r="E115" s="66"/>
      <c r="F115" s="68"/>
      <c r="G115" s="68"/>
      <c r="H115" s="63">
        <f t="shared" si="7"/>
        <v>0</v>
      </c>
      <c r="I115" s="57"/>
      <c r="J115" s="195"/>
      <c r="K115" s="195"/>
    </row>
    <row r="116" spans="1:11" s="9" customFormat="1" ht="30" customHeight="1" x14ac:dyDescent="0.2">
      <c r="A116" s="66"/>
      <c r="B116" s="66"/>
      <c r="C116" s="66"/>
      <c r="D116" s="67"/>
      <c r="E116" s="66"/>
      <c r="F116" s="68"/>
      <c r="G116" s="68"/>
      <c r="H116" s="63">
        <f t="shared" si="7"/>
        <v>0</v>
      </c>
      <c r="I116" s="57"/>
      <c r="J116" s="195"/>
      <c r="K116" s="195"/>
    </row>
    <row r="117" spans="1:11" s="9" customFormat="1" ht="30" customHeight="1" x14ac:dyDescent="0.2">
      <c r="A117" s="66"/>
      <c r="B117" s="66"/>
      <c r="C117" s="66"/>
      <c r="D117" s="67"/>
      <c r="E117" s="66"/>
      <c r="F117" s="68"/>
      <c r="G117" s="68"/>
      <c r="H117" s="63">
        <f t="shared" si="7"/>
        <v>0</v>
      </c>
      <c r="I117" s="57"/>
      <c r="J117" s="195"/>
      <c r="K117" s="195"/>
    </row>
    <row r="118" spans="1:11" ht="26.25" customHeight="1" x14ac:dyDescent="0.2">
      <c r="A118" s="446" t="s">
        <v>45</v>
      </c>
      <c r="B118" s="446"/>
      <c r="C118" s="446"/>
      <c r="D118" s="446"/>
      <c r="E118" s="446"/>
      <c r="F118" s="446"/>
      <c r="G118" s="446"/>
      <c r="H118" s="63">
        <f>SUM(H110:H117)</f>
        <v>0</v>
      </c>
      <c r="I118" s="63">
        <f>SUM(I110:I117)</f>
        <v>0</v>
      </c>
    </row>
    <row r="119" spans="1:11" ht="10.5" customHeight="1" x14ac:dyDescent="0.2">
      <c r="A119" s="92"/>
      <c r="B119" s="92"/>
      <c r="C119" s="92"/>
      <c r="D119" s="92"/>
      <c r="E119" s="92"/>
      <c r="F119" s="92"/>
      <c r="G119" s="92"/>
      <c r="H119" s="239"/>
      <c r="I119" s="218"/>
    </row>
    <row r="120" spans="1:11" ht="26.25" customHeight="1" x14ac:dyDescent="0.2">
      <c r="A120" s="446" t="s">
        <v>64</v>
      </c>
      <c r="B120" s="446"/>
      <c r="C120" s="446"/>
      <c r="D120" s="446"/>
      <c r="E120" s="446"/>
      <c r="F120" s="446"/>
      <c r="G120" s="446"/>
      <c r="H120" s="63">
        <f>SUM(H118,H107)</f>
        <v>0</v>
      </c>
      <c r="I120" s="63">
        <f>SUM(I118,I107)</f>
        <v>0</v>
      </c>
    </row>
    <row r="121" spans="1:11" ht="36" customHeight="1" x14ac:dyDescent="0.2">
      <c r="A121" s="76"/>
      <c r="B121" s="76"/>
      <c r="C121" s="76"/>
      <c r="D121" s="123"/>
      <c r="E121" s="4"/>
      <c r="F121" s="76"/>
      <c r="G121" s="76"/>
      <c r="H121" s="76"/>
    </row>
    <row r="122" spans="1:11" ht="24.75" customHeight="1" x14ac:dyDescent="0.2">
      <c r="A122" s="448" t="s">
        <v>47</v>
      </c>
      <c r="B122" s="448"/>
      <c r="C122" s="448"/>
      <c r="D122" s="448"/>
      <c r="E122" s="79"/>
      <c r="F122" s="79"/>
      <c r="G122" s="79"/>
      <c r="H122" s="79"/>
      <c r="I122" s="64"/>
    </row>
    <row r="123" spans="1:11" ht="24.75" customHeight="1" x14ac:dyDescent="0.2">
      <c r="A123" s="117"/>
      <c r="B123" s="117"/>
      <c r="C123" s="117"/>
      <c r="D123" s="117"/>
      <c r="E123" s="82"/>
      <c r="F123" s="82"/>
      <c r="G123" s="82"/>
      <c r="H123" s="82"/>
      <c r="I123" s="102"/>
    </row>
    <row r="124" spans="1:11" ht="24.75" customHeight="1" x14ac:dyDescent="0.2">
      <c r="A124" s="448" t="s">
        <v>48</v>
      </c>
      <c r="B124" s="448"/>
      <c r="C124" s="448"/>
      <c r="D124" s="448"/>
      <c r="E124" s="79"/>
      <c r="F124" s="79"/>
      <c r="G124" s="79"/>
      <c r="H124" s="79"/>
      <c r="I124" s="103"/>
    </row>
    <row r="126" spans="1:11" ht="18.75" customHeight="1" x14ac:dyDescent="0.2">
      <c r="A126" s="3" t="s">
        <v>60</v>
      </c>
      <c r="B126" s="3"/>
      <c r="C126" s="3"/>
      <c r="D126" s="3"/>
      <c r="E126" s="3"/>
      <c r="F126" s="3"/>
      <c r="G126" s="3"/>
      <c r="H126" s="70"/>
      <c r="I126" s="60" t="s">
        <v>65</v>
      </c>
    </row>
    <row r="127" spans="1:11" ht="26.25" customHeight="1" x14ac:dyDescent="0.2">
      <c r="A127" s="454" t="s">
        <v>35</v>
      </c>
      <c r="B127" s="454" t="s">
        <v>251</v>
      </c>
      <c r="C127" s="454" t="s">
        <v>37</v>
      </c>
      <c r="D127" s="454" t="s">
        <v>61</v>
      </c>
      <c r="E127" s="454" t="s">
        <v>39</v>
      </c>
      <c r="F127" s="454" t="s">
        <v>58</v>
      </c>
      <c r="G127" s="454"/>
      <c r="H127" s="454"/>
      <c r="I127" s="453" t="s">
        <v>183</v>
      </c>
    </row>
    <row r="128" spans="1:11" ht="26.25" customHeight="1" x14ac:dyDescent="0.2">
      <c r="A128" s="454"/>
      <c r="B128" s="454"/>
      <c r="C128" s="454"/>
      <c r="D128" s="454"/>
      <c r="E128" s="454"/>
      <c r="F128" s="242" t="s">
        <v>41</v>
      </c>
      <c r="G128" s="242" t="s">
        <v>42</v>
      </c>
      <c r="H128" s="242" t="s">
        <v>43</v>
      </c>
      <c r="I128" s="453"/>
    </row>
    <row r="129" spans="1:11" ht="30" customHeight="1" x14ac:dyDescent="0.2">
      <c r="A129" s="66"/>
      <c r="B129" s="66"/>
      <c r="C129" s="66"/>
      <c r="D129" s="67"/>
      <c r="E129" s="66"/>
      <c r="F129" s="68"/>
      <c r="G129" s="68"/>
      <c r="H129" s="61">
        <f t="shared" ref="H129:H136" si="8">F129*G129</f>
        <v>0</v>
      </c>
      <c r="I129" s="45"/>
    </row>
    <row r="130" spans="1:11" ht="30" customHeight="1" x14ac:dyDescent="0.2">
      <c r="A130" s="66"/>
      <c r="B130" s="66"/>
      <c r="C130" s="66"/>
      <c r="D130" s="67"/>
      <c r="E130" s="66"/>
      <c r="F130" s="68"/>
      <c r="G130" s="68"/>
      <c r="H130" s="61">
        <f t="shared" si="8"/>
        <v>0</v>
      </c>
      <c r="I130" s="45"/>
    </row>
    <row r="131" spans="1:11" ht="30" customHeight="1" x14ac:dyDescent="0.2">
      <c r="A131" s="66"/>
      <c r="B131" s="66"/>
      <c r="C131" s="66"/>
      <c r="D131" s="67"/>
      <c r="E131" s="66"/>
      <c r="F131" s="68"/>
      <c r="G131" s="68"/>
      <c r="H131" s="61">
        <f t="shared" si="8"/>
        <v>0</v>
      </c>
      <c r="I131" s="45"/>
    </row>
    <row r="132" spans="1:11" ht="30" customHeight="1" x14ac:dyDescent="0.2">
      <c r="A132" s="66"/>
      <c r="B132" s="66"/>
      <c r="C132" s="66"/>
      <c r="D132" s="67"/>
      <c r="E132" s="66"/>
      <c r="F132" s="68"/>
      <c r="G132" s="68"/>
      <c r="H132" s="61">
        <f t="shared" si="8"/>
        <v>0</v>
      </c>
      <c r="I132" s="45"/>
    </row>
    <row r="133" spans="1:11" ht="30" customHeight="1" x14ac:dyDescent="0.2">
      <c r="A133" s="66"/>
      <c r="B133" s="66"/>
      <c r="C133" s="66"/>
      <c r="D133" s="67"/>
      <c r="E133" s="66"/>
      <c r="F133" s="68"/>
      <c r="G133" s="68"/>
      <c r="H133" s="61">
        <f t="shared" si="8"/>
        <v>0</v>
      </c>
      <c r="I133" s="45"/>
    </row>
    <row r="134" spans="1:11" ht="30" customHeight="1" x14ac:dyDescent="0.2">
      <c r="A134" s="66"/>
      <c r="B134" s="66"/>
      <c r="C134" s="66"/>
      <c r="D134" s="67"/>
      <c r="E134" s="66"/>
      <c r="F134" s="68"/>
      <c r="G134" s="68"/>
      <c r="H134" s="61">
        <f t="shared" si="8"/>
        <v>0</v>
      </c>
      <c r="I134" s="45"/>
    </row>
    <row r="135" spans="1:11" ht="30" customHeight="1" x14ac:dyDescent="0.2">
      <c r="A135" s="66"/>
      <c r="B135" s="66"/>
      <c r="C135" s="66"/>
      <c r="D135" s="67"/>
      <c r="E135" s="66"/>
      <c r="F135" s="68"/>
      <c r="G135" s="68"/>
      <c r="H135" s="61">
        <f t="shared" si="8"/>
        <v>0</v>
      </c>
      <c r="I135" s="45"/>
    </row>
    <row r="136" spans="1:11" ht="30" customHeight="1" x14ac:dyDescent="0.2">
      <c r="A136" s="66"/>
      <c r="B136" s="66"/>
      <c r="C136" s="66"/>
      <c r="D136" s="67"/>
      <c r="E136" s="66"/>
      <c r="F136" s="68"/>
      <c r="G136" s="68"/>
      <c r="H136" s="61">
        <f t="shared" si="8"/>
        <v>0</v>
      </c>
      <c r="I136" s="45"/>
    </row>
    <row r="137" spans="1:11" ht="26.25" customHeight="1" x14ac:dyDescent="0.2">
      <c r="A137" s="447" t="s">
        <v>250</v>
      </c>
      <c r="B137" s="447"/>
      <c r="C137" s="447"/>
      <c r="D137" s="447"/>
      <c r="E137" s="447"/>
      <c r="F137" s="447"/>
      <c r="G137" s="447"/>
      <c r="H137" s="61">
        <f>SUM(H129:H136)</f>
        <v>0</v>
      </c>
      <c r="I137" s="61">
        <f>SUM(I129:I136)</f>
        <v>0</v>
      </c>
    </row>
    <row r="138" spans="1:11" ht="10.5" customHeight="1" x14ac:dyDescent="0.2">
      <c r="A138" s="92"/>
      <c r="B138" s="92"/>
      <c r="C138" s="92"/>
      <c r="D138" s="92"/>
      <c r="E138" s="92"/>
      <c r="F138" s="92"/>
      <c r="G138" s="92"/>
      <c r="H138" s="93"/>
    </row>
    <row r="139" spans="1:11" ht="26.25" customHeight="1" x14ac:dyDescent="0.2">
      <c r="A139" s="463" t="s">
        <v>62</v>
      </c>
      <c r="B139" s="463"/>
      <c r="C139" s="463"/>
      <c r="D139" s="463"/>
      <c r="E139" s="463"/>
      <c r="F139" s="463"/>
      <c r="G139" s="463"/>
      <c r="H139" s="463"/>
      <c r="I139" s="243"/>
    </row>
    <row r="140" spans="1:11" s="9" customFormat="1" ht="30" customHeight="1" x14ac:dyDescent="0.2">
      <c r="A140" s="66"/>
      <c r="B140" s="66"/>
      <c r="C140" s="66"/>
      <c r="D140" s="67"/>
      <c r="E140" s="66"/>
      <c r="F140" s="68"/>
      <c r="G140" s="68"/>
      <c r="H140" s="63">
        <f t="shared" ref="H140:H147" si="9">F140*G140</f>
        <v>0</v>
      </c>
      <c r="I140" s="57"/>
      <c r="J140" s="195"/>
      <c r="K140" s="195"/>
    </row>
    <row r="141" spans="1:11" s="9" customFormat="1" ht="30" customHeight="1" x14ac:dyDescent="0.2">
      <c r="A141" s="66"/>
      <c r="B141" s="66"/>
      <c r="C141" s="66"/>
      <c r="D141" s="67"/>
      <c r="E141" s="66"/>
      <c r="F141" s="68"/>
      <c r="G141" s="68"/>
      <c r="H141" s="63">
        <f t="shared" si="9"/>
        <v>0</v>
      </c>
      <c r="I141" s="57"/>
      <c r="J141" s="195"/>
      <c r="K141" s="195"/>
    </row>
    <row r="142" spans="1:11" s="9" customFormat="1" ht="30" customHeight="1" x14ac:dyDescent="0.2">
      <c r="A142" s="66"/>
      <c r="B142" s="66"/>
      <c r="C142" s="66"/>
      <c r="D142" s="67"/>
      <c r="E142" s="66"/>
      <c r="F142" s="68"/>
      <c r="G142" s="68"/>
      <c r="H142" s="63">
        <f t="shared" si="9"/>
        <v>0</v>
      </c>
      <c r="I142" s="57"/>
      <c r="J142" s="195"/>
      <c r="K142" s="195"/>
    </row>
    <row r="143" spans="1:11" s="9" customFormat="1" ht="30" customHeight="1" x14ac:dyDescent="0.2">
      <c r="A143" s="66"/>
      <c r="B143" s="66"/>
      <c r="C143" s="66"/>
      <c r="D143" s="67"/>
      <c r="E143" s="66"/>
      <c r="F143" s="68"/>
      <c r="G143" s="68"/>
      <c r="H143" s="63">
        <f t="shared" si="9"/>
        <v>0</v>
      </c>
      <c r="I143" s="57"/>
      <c r="J143" s="195"/>
      <c r="K143" s="195"/>
    </row>
    <row r="144" spans="1:11" s="9" customFormat="1" ht="30" customHeight="1" x14ac:dyDescent="0.2">
      <c r="A144" s="66"/>
      <c r="B144" s="66"/>
      <c r="C144" s="66"/>
      <c r="D144" s="67"/>
      <c r="E144" s="66"/>
      <c r="F144" s="68"/>
      <c r="G144" s="68"/>
      <c r="H144" s="63">
        <f t="shared" si="9"/>
        <v>0</v>
      </c>
      <c r="I144" s="57"/>
      <c r="J144" s="195"/>
      <c r="K144" s="195"/>
    </row>
    <row r="145" spans="1:11" s="9" customFormat="1" ht="30" customHeight="1" x14ac:dyDescent="0.2">
      <c r="A145" s="66"/>
      <c r="B145" s="66"/>
      <c r="C145" s="66"/>
      <c r="D145" s="67"/>
      <c r="E145" s="66"/>
      <c r="F145" s="68"/>
      <c r="G145" s="68"/>
      <c r="H145" s="63">
        <f t="shared" si="9"/>
        <v>0</v>
      </c>
      <c r="I145" s="57"/>
      <c r="J145" s="195"/>
      <c r="K145" s="195"/>
    </row>
    <row r="146" spans="1:11" s="9" customFormat="1" ht="30" customHeight="1" x14ac:dyDescent="0.2">
      <c r="A146" s="66"/>
      <c r="B146" s="66"/>
      <c r="C146" s="66"/>
      <c r="D146" s="67"/>
      <c r="E146" s="66"/>
      <c r="F146" s="68"/>
      <c r="G146" s="68"/>
      <c r="H146" s="63">
        <f t="shared" si="9"/>
        <v>0</v>
      </c>
      <c r="I146" s="57"/>
      <c r="J146" s="195"/>
      <c r="K146" s="195"/>
    </row>
    <row r="147" spans="1:11" s="9" customFormat="1" ht="30" customHeight="1" x14ac:dyDescent="0.2">
      <c r="A147" s="66"/>
      <c r="B147" s="66"/>
      <c r="C147" s="66"/>
      <c r="D147" s="67"/>
      <c r="E147" s="66"/>
      <c r="F147" s="68"/>
      <c r="G147" s="68"/>
      <c r="H147" s="63">
        <f t="shared" si="9"/>
        <v>0</v>
      </c>
      <c r="I147" s="57"/>
      <c r="J147" s="195"/>
      <c r="K147" s="195"/>
    </row>
    <row r="148" spans="1:11" ht="26.25" customHeight="1" x14ac:dyDescent="0.2">
      <c r="A148" s="446" t="s">
        <v>45</v>
      </c>
      <c r="B148" s="446"/>
      <c r="C148" s="446"/>
      <c r="D148" s="446"/>
      <c r="E148" s="446"/>
      <c r="F148" s="446"/>
      <c r="G148" s="446"/>
      <c r="H148" s="63">
        <f>SUM(H140:H147)</f>
        <v>0</v>
      </c>
      <c r="I148" s="63">
        <f>SUM(I140:I147)</f>
        <v>0</v>
      </c>
    </row>
    <row r="149" spans="1:11" ht="10.5" customHeight="1" x14ac:dyDescent="0.2">
      <c r="A149" s="92"/>
      <c r="B149" s="92"/>
      <c r="C149" s="92"/>
      <c r="D149" s="92"/>
      <c r="E149" s="92"/>
      <c r="F149" s="92"/>
      <c r="G149" s="92"/>
      <c r="H149" s="93"/>
      <c r="I149" s="62"/>
    </row>
    <row r="150" spans="1:11" ht="26.25" customHeight="1" x14ac:dyDescent="0.2">
      <c r="A150" s="446" t="s">
        <v>66</v>
      </c>
      <c r="B150" s="446"/>
      <c r="C150" s="446"/>
      <c r="D150" s="446"/>
      <c r="E150" s="446"/>
      <c r="F150" s="446"/>
      <c r="G150" s="446"/>
      <c r="H150" s="63">
        <f>SUM(H148,H137)</f>
        <v>0</v>
      </c>
      <c r="I150" s="63">
        <f>SUM(I148,I137)</f>
        <v>0</v>
      </c>
      <c r="J150" s="195"/>
    </row>
    <row r="151" spans="1:11" ht="36" customHeight="1" x14ac:dyDescent="0.2">
      <c r="A151" s="76"/>
      <c r="B151" s="76"/>
      <c r="C151" s="76"/>
      <c r="D151" s="123"/>
      <c r="E151" s="4"/>
      <c r="F151" s="76"/>
      <c r="G151" s="76"/>
      <c r="H151" s="76"/>
    </row>
    <row r="152" spans="1:11" ht="25.5" customHeight="1" x14ac:dyDescent="0.2">
      <c r="A152" s="448" t="s">
        <v>47</v>
      </c>
      <c r="B152" s="448"/>
      <c r="C152" s="448"/>
      <c r="D152" s="448"/>
      <c r="E152" s="79"/>
      <c r="F152" s="79"/>
      <c r="G152" s="79"/>
      <c r="H152" s="79"/>
      <c r="I152" s="64"/>
    </row>
    <row r="153" spans="1:11" ht="24.75" customHeight="1" x14ac:dyDescent="0.2">
      <c r="A153" s="117"/>
      <c r="B153" s="117"/>
      <c r="C153" s="117"/>
      <c r="D153" s="117"/>
      <c r="E153" s="82"/>
      <c r="F153" s="82"/>
      <c r="G153" s="82"/>
      <c r="H153" s="82"/>
      <c r="I153" s="102"/>
    </row>
    <row r="154" spans="1:11" ht="24.75" customHeight="1" x14ac:dyDescent="0.2">
      <c r="A154" s="448" t="s">
        <v>48</v>
      </c>
      <c r="B154" s="448"/>
      <c r="C154" s="448"/>
      <c r="D154" s="448"/>
      <c r="E154" s="79"/>
      <c r="F154" s="79"/>
      <c r="G154" s="79"/>
      <c r="H154" s="79"/>
      <c r="I154" s="103"/>
    </row>
    <row r="156" spans="1:11" ht="18.75" customHeight="1" x14ac:dyDescent="0.2">
      <c r="A156" s="3" t="s">
        <v>60</v>
      </c>
      <c r="B156" s="3"/>
      <c r="C156" s="3"/>
      <c r="D156" s="3"/>
      <c r="E156" s="3"/>
      <c r="F156" s="3"/>
      <c r="G156" s="3"/>
      <c r="H156" s="70"/>
      <c r="I156" s="60" t="s">
        <v>67</v>
      </c>
    </row>
    <row r="157" spans="1:11" ht="26.25" customHeight="1" x14ac:dyDescent="0.2">
      <c r="A157" s="454" t="s">
        <v>35</v>
      </c>
      <c r="B157" s="454" t="s">
        <v>251</v>
      </c>
      <c r="C157" s="454" t="s">
        <v>37</v>
      </c>
      <c r="D157" s="454" t="s">
        <v>61</v>
      </c>
      <c r="E157" s="454" t="s">
        <v>39</v>
      </c>
      <c r="F157" s="454" t="s">
        <v>58</v>
      </c>
      <c r="G157" s="454"/>
      <c r="H157" s="454"/>
      <c r="I157" s="453" t="s">
        <v>183</v>
      </c>
    </row>
    <row r="158" spans="1:11" ht="26.25" customHeight="1" x14ac:dyDescent="0.2">
      <c r="A158" s="454"/>
      <c r="B158" s="454"/>
      <c r="C158" s="454"/>
      <c r="D158" s="454"/>
      <c r="E158" s="454"/>
      <c r="F158" s="242" t="s">
        <v>41</v>
      </c>
      <c r="G158" s="242" t="s">
        <v>42</v>
      </c>
      <c r="H158" s="242" t="s">
        <v>43</v>
      </c>
      <c r="I158" s="453"/>
    </row>
    <row r="159" spans="1:11" ht="30" customHeight="1" x14ac:dyDescent="0.2">
      <c r="A159" s="66"/>
      <c r="B159" s="66"/>
      <c r="C159" s="66"/>
      <c r="D159" s="67"/>
      <c r="E159" s="66"/>
      <c r="F159" s="68"/>
      <c r="G159" s="68"/>
      <c r="H159" s="61">
        <f t="shared" ref="H159:H166" si="10">F159*G159</f>
        <v>0</v>
      </c>
      <c r="I159" s="45"/>
    </row>
    <row r="160" spans="1:11" ht="30" customHeight="1" x14ac:dyDescent="0.2">
      <c r="A160" s="66"/>
      <c r="B160" s="66"/>
      <c r="C160" s="66"/>
      <c r="D160" s="67"/>
      <c r="E160" s="66"/>
      <c r="F160" s="68"/>
      <c r="G160" s="68"/>
      <c r="H160" s="61">
        <f t="shared" si="10"/>
        <v>0</v>
      </c>
      <c r="I160" s="45"/>
    </row>
    <row r="161" spans="1:9" ht="30" customHeight="1" x14ac:dyDescent="0.2">
      <c r="A161" s="66"/>
      <c r="B161" s="66"/>
      <c r="C161" s="66"/>
      <c r="D161" s="67"/>
      <c r="E161" s="66"/>
      <c r="F161" s="68"/>
      <c r="G161" s="68"/>
      <c r="H161" s="61">
        <f t="shared" si="10"/>
        <v>0</v>
      </c>
      <c r="I161" s="45"/>
    </row>
    <row r="162" spans="1:9" ht="30" customHeight="1" x14ac:dyDescent="0.2">
      <c r="A162" s="66"/>
      <c r="B162" s="66"/>
      <c r="C162" s="66"/>
      <c r="D162" s="67"/>
      <c r="E162" s="66"/>
      <c r="F162" s="68"/>
      <c r="G162" s="68"/>
      <c r="H162" s="61">
        <f t="shared" si="10"/>
        <v>0</v>
      </c>
      <c r="I162" s="45"/>
    </row>
    <row r="163" spans="1:9" ht="30" customHeight="1" x14ac:dyDescent="0.2">
      <c r="A163" s="66"/>
      <c r="B163" s="66"/>
      <c r="C163" s="66"/>
      <c r="D163" s="67"/>
      <c r="E163" s="66"/>
      <c r="F163" s="68"/>
      <c r="G163" s="68"/>
      <c r="H163" s="61">
        <f t="shared" si="10"/>
        <v>0</v>
      </c>
      <c r="I163" s="45"/>
    </row>
    <row r="164" spans="1:9" ht="30" customHeight="1" x14ac:dyDescent="0.2">
      <c r="A164" s="66"/>
      <c r="B164" s="66"/>
      <c r="C164" s="66"/>
      <c r="D164" s="67"/>
      <c r="E164" s="66"/>
      <c r="F164" s="68"/>
      <c r="G164" s="68"/>
      <c r="H164" s="61">
        <f t="shared" si="10"/>
        <v>0</v>
      </c>
      <c r="I164" s="45"/>
    </row>
    <row r="165" spans="1:9" ht="30" customHeight="1" x14ac:dyDescent="0.2">
      <c r="A165" s="66"/>
      <c r="B165" s="66"/>
      <c r="C165" s="66"/>
      <c r="D165" s="67"/>
      <c r="E165" s="66"/>
      <c r="F165" s="68"/>
      <c r="G165" s="68"/>
      <c r="H165" s="61">
        <f t="shared" si="10"/>
        <v>0</v>
      </c>
      <c r="I165" s="45"/>
    </row>
    <row r="166" spans="1:9" ht="30" customHeight="1" x14ac:dyDescent="0.2">
      <c r="A166" s="66"/>
      <c r="B166" s="66"/>
      <c r="C166" s="66"/>
      <c r="D166" s="67"/>
      <c r="E166" s="66"/>
      <c r="F166" s="68"/>
      <c r="G166" s="68"/>
      <c r="H166" s="61">
        <f t="shared" si="10"/>
        <v>0</v>
      </c>
      <c r="I166" s="45"/>
    </row>
    <row r="167" spans="1:9" ht="26.25" customHeight="1" x14ac:dyDescent="0.2">
      <c r="A167" s="447" t="s">
        <v>250</v>
      </c>
      <c r="B167" s="447"/>
      <c r="C167" s="447"/>
      <c r="D167" s="447"/>
      <c r="E167" s="447"/>
      <c r="F167" s="447"/>
      <c r="G167" s="447"/>
      <c r="H167" s="61">
        <f>SUM(H159:H166)</f>
        <v>0</v>
      </c>
      <c r="I167" s="61">
        <f>SUM(I159:I166)</f>
        <v>0</v>
      </c>
    </row>
    <row r="168" spans="1:9" ht="10.5" customHeight="1" x14ac:dyDescent="0.2">
      <c r="A168" s="92"/>
      <c r="B168" s="92"/>
      <c r="C168" s="92"/>
      <c r="D168" s="92"/>
      <c r="E168" s="92"/>
      <c r="F168" s="92"/>
      <c r="G168" s="92"/>
      <c r="H168" s="93"/>
    </row>
    <row r="169" spans="1:9" ht="26.25" customHeight="1" x14ac:dyDescent="0.2">
      <c r="A169" s="463" t="s">
        <v>62</v>
      </c>
      <c r="B169" s="463"/>
      <c r="C169" s="463"/>
      <c r="D169" s="463"/>
      <c r="E169" s="463"/>
      <c r="F169" s="463"/>
      <c r="G169" s="463"/>
      <c r="H169" s="463"/>
      <c r="I169" s="243"/>
    </row>
    <row r="170" spans="1:9" ht="30" customHeight="1" x14ac:dyDescent="0.2">
      <c r="A170" s="66"/>
      <c r="B170" s="66"/>
      <c r="C170" s="66"/>
      <c r="D170" s="67"/>
      <c r="E170" s="66"/>
      <c r="F170" s="68"/>
      <c r="G170" s="68"/>
      <c r="H170" s="63">
        <f t="shared" ref="H170:H177" si="11">F170*G170</f>
        <v>0</v>
      </c>
      <c r="I170" s="57"/>
    </row>
    <row r="171" spans="1:9" ht="30" customHeight="1" x14ac:dyDescent="0.2">
      <c r="A171" s="66"/>
      <c r="B171" s="66"/>
      <c r="C171" s="66"/>
      <c r="D171" s="67"/>
      <c r="E171" s="66"/>
      <c r="F171" s="68"/>
      <c r="G171" s="68"/>
      <c r="H171" s="63">
        <f t="shared" si="11"/>
        <v>0</v>
      </c>
      <c r="I171" s="57"/>
    </row>
    <row r="172" spans="1:9" ht="30" customHeight="1" x14ac:dyDescent="0.2">
      <c r="A172" s="66"/>
      <c r="B172" s="66"/>
      <c r="C172" s="66"/>
      <c r="D172" s="67"/>
      <c r="E172" s="66"/>
      <c r="F172" s="68"/>
      <c r="G172" s="68"/>
      <c r="H172" s="63">
        <f t="shared" si="11"/>
        <v>0</v>
      </c>
      <c r="I172" s="57"/>
    </row>
    <row r="173" spans="1:9" ht="30" customHeight="1" x14ac:dyDescent="0.2">
      <c r="A173" s="66"/>
      <c r="B173" s="66"/>
      <c r="C173" s="66"/>
      <c r="D173" s="67"/>
      <c r="E173" s="66"/>
      <c r="F173" s="68"/>
      <c r="G173" s="68"/>
      <c r="H173" s="63">
        <f t="shared" si="11"/>
        <v>0</v>
      </c>
      <c r="I173" s="57"/>
    </row>
    <row r="174" spans="1:9" ht="30" customHeight="1" x14ac:dyDescent="0.2">
      <c r="A174" s="66"/>
      <c r="B174" s="66"/>
      <c r="C174" s="66"/>
      <c r="D174" s="67"/>
      <c r="E174" s="66"/>
      <c r="F174" s="68"/>
      <c r="G174" s="68"/>
      <c r="H174" s="63">
        <f t="shared" si="11"/>
        <v>0</v>
      </c>
      <c r="I174" s="57"/>
    </row>
    <row r="175" spans="1:9" ht="30" customHeight="1" x14ac:dyDescent="0.2">
      <c r="A175" s="66"/>
      <c r="B175" s="66"/>
      <c r="C175" s="66"/>
      <c r="D175" s="67"/>
      <c r="E175" s="66"/>
      <c r="F175" s="68"/>
      <c r="G175" s="68"/>
      <c r="H175" s="63">
        <f t="shared" si="11"/>
        <v>0</v>
      </c>
      <c r="I175" s="57"/>
    </row>
    <row r="176" spans="1:9" ht="30" customHeight="1" x14ac:dyDescent="0.2">
      <c r="A176" s="66"/>
      <c r="B176" s="66"/>
      <c r="C176" s="66"/>
      <c r="D176" s="67"/>
      <c r="E176" s="66"/>
      <c r="F176" s="68"/>
      <c r="G176" s="68"/>
      <c r="H176" s="63">
        <f t="shared" si="11"/>
        <v>0</v>
      </c>
      <c r="I176" s="57"/>
    </row>
    <row r="177" spans="1:9" ht="30" customHeight="1" x14ac:dyDescent="0.2">
      <c r="A177" s="66"/>
      <c r="B177" s="66"/>
      <c r="C177" s="66"/>
      <c r="D177" s="67"/>
      <c r="E177" s="66"/>
      <c r="F177" s="68"/>
      <c r="G177" s="68"/>
      <c r="H177" s="63">
        <f t="shared" si="11"/>
        <v>0</v>
      </c>
      <c r="I177" s="57"/>
    </row>
    <row r="178" spans="1:9" ht="26.25" customHeight="1" x14ac:dyDescent="0.2">
      <c r="A178" s="446" t="s">
        <v>45</v>
      </c>
      <c r="B178" s="446"/>
      <c r="C178" s="446"/>
      <c r="D178" s="446"/>
      <c r="E178" s="446"/>
      <c r="F178" s="446"/>
      <c r="G178" s="446"/>
      <c r="H178" s="63">
        <f>SUM(H170:H177)</f>
        <v>0</v>
      </c>
      <c r="I178" s="217">
        <f>SUM(I170:I177)</f>
        <v>0</v>
      </c>
    </row>
    <row r="179" spans="1:9" ht="10.5" customHeight="1" x14ac:dyDescent="0.2">
      <c r="A179" s="237"/>
      <c r="B179" s="237"/>
      <c r="C179" s="237"/>
      <c r="D179" s="237"/>
      <c r="E179" s="237"/>
      <c r="F179" s="237"/>
      <c r="G179" s="237"/>
      <c r="H179" s="124"/>
      <c r="I179" s="62"/>
    </row>
    <row r="180" spans="1:9" ht="26.25" customHeight="1" x14ac:dyDescent="0.2">
      <c r="A180" s="446" t="s">
        <v>68</v>
      </c>
      <c r="B180" s="446"/>
      <c r="C180" s="446"/>
      <c r="D180" s="446"/>
      <c r="E180" s="446"/>
      <c r="F180" s="446"/>
      <c r="G180" s="446"/>
      <c r="H180" s="63">
        <f>SUM(H178,H167)</f>
        <v>0</v>
      </c>
      <c r="I180" s="63">
        <f>SUM(I178,I167)</f>
        <v>0</v>
      </c>
    </row>
    <row r="181" spans="1:9" ht="36" customHeight="1" x14ac:dyDescent="0.2">
      <c r="A181" s="76"/>
      <c r="B181" s="76"/>
      <c r="C181" s="76"/>
      <c r="D181" s="123"/>
      <c r="E181" s="4"/>
      <c r="F181" s="76"/>
      <c r="G181" s="76"/>
      <c r="H181" s="76"/>
    </row>
    <row r="182" spans="1:9" ht="24.75" customHeight="1" x14ac:dyDescent="0.2">
      <c r="A182" s="448" t="s">
        <v>47</v>
      </c>
      <c r="B182" s="448"/>
      <c r="C182" s="448"/>
      <c r="D182" s="448"/>
      <c r="E182" s="79"/>
      <c r="F182" s="79"/>
      <c r="G182" s="79"/>
      <c r="H182" s="79"/>
      <c r="I182" s="64"/>
    </row>
    <row r="183" spans="1:9" ht="24.75" customHeight="1" x14ac:dyDescent="0.2">
      <c r="A183" s="117"/>
      <c r="B183" s="117"/>
      <c r="C183" s="117"/>
      <c r="D183" s="117"/>
      <c r="E183" s="82"/>
      <c r="F183" s="82"/>
      <c r="G183" s="82"/>
      <c r="H183" s="82"/>
      <c r="I183" s="102"/>
    </row>
    <row r="184" spans="1:9" ht="24.75" customHeight="1" x14ac:dyDescent="0.2">
      <c r="A184" s="448" t="s">
        <v>48</v>
      </c>
      <c r="B184" s="448"/>
      <c r="C184" s="448"/>
      <c r="D184" s="448"/>
      <c r="E184" s="79"/>
      <c r="F184" s="79"/>
      <c r="G184" s="79"/>
      <c r="H184" s="79"/>
      <c r="I184" s="103"/>
    </row>
    <row r="186" spans="1:9" ht="18.75" customHeight="1" x14ac:dyDescent="0.2">
      <c r="A186" s="3" t="s">
        <v>60</v>
      </c>
      <c r="B186" s="3"/>
      <c r="C186" s="3"/>
      <c r="D186" s="3"/>
      <c r="E186" s="3"/>
      <c r="F186" s="3"/>
      <c r="G186" s="3"/>
      <c r="H186" s="70"/>
      <c r="I186" s="60" t="s">
        <v>69</v>
      </c>
    </row>
    <row r="187" spans="1:9" ht="26.25" customHeight="1" x14ac:dyDescent="0.2">
      <c r="A187" s="454" t="s">
        <v>35</v>
      </c>
      <c r="B187" s="454" t="s">
        <v>251</v>
      </c>
      <c r="C187" s="454" t="s">
        <v>37</v>
      </c>
      <c r="D187" s="454" t="s">
        <v>61</v>
      </c>
      <c r="E187" s="454" t="s">
        <v>39</v>
      </c>
      <c r="F187" s="454" t="s">
        <v>58</v>
      </c>
      <c r="G187" s="454"/>
      <c r="H187" s="454"/>
      <c r="I187" s="453" t="s">
        <v>183</v>
      </c>
    </row>
    <row r="188" spans="1:9" ht="26.25" customHeight="1" x14ac:dyDescent="0.2">
      <c r="A188" s="454"/>
      <c r="B188" s="454"/>
      <c r="C188" s="454"/>
      <c r="D188" s="454"/>
      <c r="E188" s="454"/>
      <c r="F188" s="242" t="s">
        <v>41</v>
      </c>
      <c r="G188" s="242" t="s">
        <v>42</v>
      </c>
      <c r="H188" s="242" t="s">
        <v>43</v>
      </c>
      <c r="I188" s="453"/>
    </row>
    <row r="189" spans="1:9" ht="30" customHeight="1" x14ac:dyDescent="0.2">
      <c r="A189" s="66"/>
      <c r="B189" s="66"/>
      <c r="C189" s="66"/>
      <c r="D189" s="67"/>
      <c r="E189" s="66"/>
      <c r="F189" s="68"/>
      <c r="G189" s="68"/>
      <c r="H189" s="61">
        <f t="shared" ref="H189:H196" si="12">F189*G189</f>
        <v>0</v>
      </c>
      <c r="I189" s="45"/>
    </row>
    <row r="190" spans="1:9" ht="30" customHeight="1" x14ac:dyDescent="0.2">
      <c r="A190" s="66"/>
      <c r="B190" s="66"/>
      <c r="C190" s="66"/>
      <c r="D190" s="67"/>
      <c r="E190" s="66"/>
      <c r="F190" s="68"/>
      <c r="G190" s="68"/>
      <c r="H190" s="61">
        <f t="shared" si="12"/>
        <v>0</v>
      </c>
      <c r="I190" s="45"/>
    </row>
    <row r="191" spans="1:9" ht="30" customHeight="1" x14ac:dyDescent="0.2">
      <c r="A191" s="66"/>
      <c r="B191" s="66"/>
      <c r="C191" s="66"/>
      <c r="D191" s="67"/>
      <c r="E191" s="66"/>
      <c r="F191" s="68"/>
      <c r="G191" s="68"/>
      <c r="H191" s="61">
        <f t="shared" si="12"/>
        <v>0</v>
      </c>
      <c r="I191" s="45"/>
    </row>
    <row r="192" spans="1:9" ht="30" customHeight="1" x14ac:dyDescent="0.2">
      <c r="A192" s="66"/>
      <c r="B192" s="66"/>
      <c r="C192" s="66"/>
      <c r="D192" s="67"/>
      <c r="E192" s="66"/>
      <c r="F192" s="68"/>
      <c r="G192" s="68"/>
      <c r="H192" s="61">
        <f t="shared" si="12"/>
        <v>0</v>
      </c>
      <c r="I192" s="45"/>
    </row>
    <row r="193" spans="1:9" ht="30" customHeight="1" x14ac:dyDescent="0.2">
      <c r="A193" s="66"/>
      <c r="B193" s="66"/>
      <c r="C193" s="66"/>
      <c r="D193" s="67"/>
      <c r="E193" s="66"/>
      <c r="F193" s="68"/>
      <c r="G193" s="68"/>
      <c r="H193" s="61">
        <f t="shared" si="12"/>
        <v>0</v>
      </c>
      <c r="I193" s="45"/>
    </row>
    <row r="194" spans="1:9" ht="30" customHeight="1" x14ac:dyDescent="0.2">
      <c r="A194" s="66"/>
      <c r="B194" s="66"/>
      <c r="C194" s="66"/>
      <c r="D194" s="67"/>
      <c r="E194" s="66"/>
      <c r="F194" s="68"/>
      <c r="G194" s="68"/>
      <c r="H194" s="61">
        <f t="shared" si="12"/>
        <v>0</v>
      </c>
      <c r="I194" s="45"/>
    </row>
    <row r="195" spans="1:9" ht="30" customHeight="1" x14ac:dyDescent="0.2">
      <c r="A195" s="66"/>
      <c r="B195" s="66"/>
      <c r="C195" s="66"/>
      <c r="D195" s="67"/>
      <c r="E195" s="66"/>
      <c r="F195" s="68"/>
      <c r="G195" s="68"/>
      <c r="H195" s="61">
        <f t="shared" si="12"/>
        <v>0</v>
      </c>
      <c r="I195" s="45"/>
    </row>
    <row r="196" spans="1:9" ht="30" customHeight="1" x14ac:dyDescent="0.2">
      <c r="A196" s="66"/>
      <c r="B196" s="66"/>
      <c r="C196" s="66"/>
      <c r="D196" s="67"/>
      <c r="E196" s="66"/>
      <c r="F196" s="68"/>
      <c r="G196" s="68"/>
      <c r="H196" s="61">
        <f t="shared" si="12"/>
        <v>0</v>
      </c>
      <c r="I196" s="45"/>
    </row>
    <row r="197" spans="1:9" ht="26.25" customHeight="1" x14ac:dyDescent="0.2">
      <c r="A197" s="447" t="s">
        <v>250</v>
      </c>
      <c r="B197" s="447"/>
      <c r="C197" s="447"/>
      <c r="D197" s="447"/>
      <c r="E197" s="447"/>
      <c r="F197" s="447"/>
      <c r="G197" s="447"/>
      <c r="H197" s="61">
        <f>SUM(H189:H196)</f>
        <v>0</v>
      </c>
      <c r="I197" s="61">
        <f>SUM(I189:I196)</f>
        <v>0</v>
      </c>
    </row>
    <row r="198" spans="1:9" ht="10.5" customHeight="1" x14ac:dyDescent="0.2">
      <c r="A198" s="92"/>
      <c r="B198" s="92"/>
      <c r="C198" s="92"/>
      <c r="D198" s="92"/>
      <c r="E198" s="92"/>
      <c r="F198" s="92"/>
      <c r="G198" s="92"/>
      <c r="H198" s="93"/>
    </row>
    <row r="199" spans="1:9" ht="26.25" customHeight="1" x14ac:dyDescent="0.2">
      <c r="A199" s="463" t="s">
        <v>62</v>
      </c>
      <c r="B199" s="463"/>
      <c r="C199" s="463"/>
      <c r="D199" s="463"/>
      <c r="E199" s="463"/>
      <c r="F199" s="463"/>
      <c r="G199" s="463"/>
      <c r="H199" s="463"/>
      <c r="I199" s="243"/>
    </row>
    <row r="200" spans="1:9" ht="30" customHeight="1" x14ac:dyDescent="0.2">
      <c r="A200" s="66"/>
      <c r="B200" s="66"/>
      <c r="C200" s="66"/>
      <c r="D200" s="67"/>
      <c r="E200" s="66"/>
      <c r="F200" s="68"/>
      <c r="G200" s="68"/>
      <c r="H200" s="63">
        <f t="shared" ref="H200:H207" si="13">F200*G200</f>
        <v>0</v>
      </c>
      <c r="I200" s="57"/>
    </row>
    <row r="201" spans="1:9" ht="30" customHeight="1" x14ac:dyDescent="0.2">
      <c r="A201" s="66"/>
      <c r="B201" s="66"/>
      <c r="C201" s="66"/>
      <c r="D201" s="67"/>
      <c r="E201" s="66"/>
      <c r="F201" s="68"/>
      <c r="G201" s="68"/>
      <c r="H201" s="63">
        <f t="shared" si="13"/>
        <v>0</v>
      </c>
      <c r="I201" s="57"/>
    </row>
    <row r="202" spans="1:9" ht="30" customHeight="1" x14ac:dyDescent="0.2">
      <c r="A202" s="66"/>
      <c r="B202" s="66"/>
      <c r="C202" s="66"/>
      <c r="D202" s="67"/>
      <c r="E202" s="66"/>
      <c r="F202" s="68"/>
      <c r="G202" s="68"/>
      <c r="H202" s="63">
        <f t="shared" si="13"/>
        <v>0</v>
      </c>
      <c r="I202" s="57"/>
    </row>
    <row r="203" spans="1:9" ht="30" customHeight="1" x14ac:dyDescent="0.2">
      <c r="A203" s="66"/>
      <c r="B203" s="66"/>
      <c r="C203" s="66"/>
      <c r="D203" s="67"/>
      <c r="E203" s="66"/>
      <c r="F203" s="68"/>
      <c r="G203" s="68"/>
      <c r="H203" s="63">
        <f t="shared" si="13"/>
        <v>0</v>
      </c>
      <c r="I203" s="57"/>
    </row>
    <row r="204" spans="1:9" ht="30" customHeight="1" x14ac:dyDescent="0.2">
      <c r="A204" s="66"/>
      <c r="B204" s="66"/>
      <c r="C204" s="66"/>
      <c r="D204" s="67"/>
      <c r="E204" s="66"/>
      <c r="F204" s="68"/>
      <c r="G204" s="68"/>
      <c r="H204" s="63">
        <f t="shared" si="13"/>
        <v>0</v>
      </c>
      <c r="I204" s="57"/>
    </row>
    <row r="205" spans="1:9" ht="30" customHeight="1" x14ac:dyDescent="0.2">
      <c r="A205" s="66"/>
      <c r="B205" s="66"/>
      <c r="C205" s="66"/>
      <c r="D205" s="67"/>
      <c r="E205" s="66"/>
      <c r="F205" s="68"/>
      <c r="G205" s="68"/>
      <c r="H205" s="63">
        <f t="shared" si="13"/>
        <v>0</v>
      </c>
      <c r="I205" s="57"/>
    </row>
    <row r="206" spans="1:9" ht="30" customHeight="1" x14ac:dyDescent="0.2">
      <c r="A206" s="66"/>
      <c r="B206" s="66"/>
      <c r="C206" s="66"/>
      <c r="D206" s="67"/>
      <c r="E206" s="66"/>
      <c r="F206" s="68"/>
      <c r="G206" s="68"/>
      <c r="H206" s="63">
        <f t="shared" si="13"/>
        <v>0</v>
      </c>
      <c r="I206" s="57"/>
    </row>
    <row r="207" spans="1:9" ht="30" customHeight="1" x14ac:dyDescent="0.2">
      <c r="A207" s="66"/>
      <c r="B207" s="66"/>
      <c r="C207" s="66"/>
      <c r="D207" s="67"/>
      <c r="E207" s="66"/>
      <c r="F207" s="68"/>
      <c r="G207" s="68"/>
      <c r="H207" s="63">
        <f t="shared" si="13"/>
        <v>0</v>
      </c>
      <c r="I207" s="57"/>
    </row>
    <row r="208" spans="1:9" ht="26.25" customHeight="1" x14ac:dyDescent="0.2">
      <c r="A208" s="446" t="s">
        <v>45</v>
      </c>
      <c r="B208" s="446"/>
      <c r="C208" s="446"/>
      <c r="D208" s="446"/>
      <c r="E208" s="446"/>
      <c r="F208" s="446"/>
      <c r="G208" s="446"/>
      <c r="H208" s="63">
        <f>SUM(H200:H207)</f>
        <v>0</v>
      </c>
      <c r="I208" s="63">
        <f>SUM(I200:I207)</f>
        <v>0</v>
      </c>
    </row>
    <row r="209" spans="1:9" ht="10.5" customHeight="1" x14ac:dyDescent="0.2">
      <c r="A209" s="237"/>
      <c r="B209" s="237"/>
      <c r="C209" s="237"/>
      <c r="D209" s="237"/>
      <c r="E209" s="237"/>
      <c r="F209" s="237"/>
      <c r="G209" s="237"/>
      <c r="H209" s="124"/>
      <c r="I209" s="62"/>
    </row>
    <row r="210" spans="1:9" ht="26.25" customHeight="1" x14ac:dyDescent="0.2">
      <c r="A210" s="446" t="s">
        <v>70</v>
      </c>
      <c r="B210" s="446"/>
      <c r="C210" s="446"/>
      <c r="D210" s="446"/>
      <c r="E210" s="446"/>
      <c r="F210" s="446"/>
      <c r="G210" s="446"/>
      <c r="H210" s="63">
        <f>SUM(H208,H197)</f>
        <v>0</v>
      </c>
      <c r="I210" s="63">
        <f>SUM(I208,I197)</f>
        <v>0</v>
      </c>
    </row>
    <row r="211" spans="1:9" ht="36" customHeight="1" x14ac:dyDescent="0.2">
      <c r="A211" s="76"/>
      <c r="B211" s="76"/>
      <c r="C211" s="76"/>
      <c r="D211" s="123"/>
      <c r="E211" s="4"/>
      <c r="F211" s="76"/>
      <c r="G211" s="76"/>
      <c r="H211" s="76"/>
    </row>
    <row r="212" spans="1:9" ht="24.75" customHeight="1" x14ac:dyDescent="0.2">
      <c r="A212" s="448" t="s">
        <v>47</v>
      </c>
      <c r="B212" s="448"/>
      <c r="C212" s="448"/>
      <c r="D212" s="448"/>
      <c r="E212" s="79"/>
      <c r="F212" s="79"/>
      <c r="G212" s="79"/>
      <c r="H212" s="79"/>
      <c r="I212" s="64"/>
    </row>
    <row r="213" spans="1:9" ht="24.75" customHeight="1" x14ac:dyDescent="0.2">
      <c r="A213" s="117"/>
      <c r="B213" s="117"/>
      <c r="C213" s="117"/>
      <c r="D213" s="117"/>
      <c r="E213" s="82"/>
      <c r="F213" s="82"/>
      <c r="G213" s="82"/>
      <c r="H213" s="82"/>
      <c r="I213" s="102"/>
    </row>
    <row r="214" spans="1:9" ht="24.75" customHeight="1" x14ac:dyDescent="0.2">
      <c r="A214" s="448" t="s">
        <v>48</v>
      </c>
      <c r="B214" s="448"/>
      <c r="C214" s="448"/>
      <c r="D214" s="448"/>
      <c r="E214" s="79"/>
      <c r="F214" s="79"/>
      <c r="G214" s="79"/>
      <c r="H214" s="79"/>
      <c r="I214" s="103"/>
    </row>
    <row r="216" spans="1:9" ht="18.75" customHeight="1" x14ac:dyDescent="0.2">
      <c r="A216" s="3" t="s">
        <v>60</v>
      </c>
      <c r="B216" s="3"/>
      <c r="C216" s="3"/>
      <c r="D216" s="3"/>
      <c r="E216" s="3"/>
      <c r="F216" s="3"/>
      <c r="G216" s="3"/>
      <c r="H216" s="70"/>
      <c r="I216" s="60" t="s">
        <v>71</v>
      </c>
    </row>
    <row r="217" spans="1:9" ht="26.25" customHeight="1" x14ac:dyDescent="0.2">
      <c r="A217" s="454" t="s">
        <v>35</v>
      </c>
      <c r="B217" s="454" t="s">
        <v>251</v>
      </c>
      <c r="C217" s="454" t="s">
        <v>37</v>
      </c>
      <c r="D217" s="454" t="s">
        <v>61</v>
      </c>
      <c r="E217" s="454" t="s">
        <v>39</v>
      </c>
      <c r="F217" s="454" t="s">
        <v>58</v>
      </c>
      <c r="G217" s="454"/>
      <c r="H217" s="454"/>
      <c r="I217" s="453" t="s">
        <v>183</v>
      </c>
    </row>
    <row r="218" spans="1:9" ht="26.25" customHeight="1" x14ac:dyDescent="0.2">
      <c r="A218" s="454"/>
      <c r="B218" s="454"/>
      <c r="C218" s="454"/>
      <c r="D218" s="454"/>
      <c r="E218" s="454"/>
      <c r="F218" s="242" t="s">
        <v>41</v>
      </c>
      <c r="G218" s="242" t="s">
        <v>42</v>
      </c>
      <c r="H218" s="242" t="s">
        <v>43</v>
      </c>
      <c r="I218" s="453"/>
    </row>
    <row r="219" spans="1:9" ht="30" customHeight="1" x14ac:dyDescent="0.2">
      <c r="A219" s="66"/>
      <c r="B219" s="66"/>
      <c r="C219" s="66"/>
      <c r="D219" s="67"/>
      <c r="E219" s="66"/>
      <c r="F219" s="68"/>
      <c r="G219" s="68"/>
      <c r="H219" s="61">
        <f t="shared" ref="H219:H226" si="14">F219*G219</f>
        <v>0</v>
      </c>
      <c r="I219" s="45"/>
    </row>
    <row r="220" spans="1:9" ht="30" customHeight="1" x14ac:dyDescent="0.2">
      <c r="A220" s="66"/>
      <c r="B220" s="66"/>
      <c r="C220" s="66"/>
      <c r="D220" s="67"/>
      <c r="E220" s="66"/>
      <c r="F220" s="68"/>
      <c r="G220" s="68"/>
      <c r="H220" s="61">
        <f t="shared" si="14"/>
        <v>0</v>
      </c>
      <c r="I220" s="45"/>
    </row>
    <row r="221" spans="1:9" ht="30" customHeight="1" x14ac:dyDescent="0.2">
      <c r="A221" s="66"/>
      <c r="B221" s="66"/>
      <c r="C221" s="66"/>
      <c r="D221" s="67"/>
      <c r="E221" s="66"/>
      <c r="F221" s="68"/>
      <c r="G221" s="68"/>
      <c r="H221" s="61">
        <f t="shared" si="14"/>
        <v>0</v>
      </c>
      <c r="I221" s="45"/>
    </row>
    <row r="222" spans="1:9" ht="30" customHeight="1" x14ac:dyDescent="0.2">
      <c r="A222" s="66"/>
      <c r="B222" s="66"/>
      <c r="C222" s="66"/>
      <c r="D222" s="67"/>
      <c r="E222" s="66"/>
      <c r="F222" s="68"/>
      <c r="G222" s="68"/>
      <c r="H222" s="61">
        <f t="shared" si="14"/>
        <v>0</v>
      </c>
      <c r="I222" s="45"/>
    </row>
    <row r="223" spans="1:9" ht="30" customHeight="1" x14ac:dyDescent="0.2">
      <c r="A223" s="66"/>
      <c r="B223" s="66"/>
      <c r="C223" s="66"/>
      <c r="D223" s="67"/>
      <c r="E223" s="66"/>
      <c r="F223" s="68"/>
      <c r="G223" s="68"/>
      <c r="H223" s="61">
        <f t="shared" si="14"/>
        <v>0</v>
      </c>
      <c r="I223" s="45"/>
    </row>
    <row r="224" spans="1:9" ht="30" customHeight="1" x14ac:dyDescent="0.2">
      <c r="A224" s="66"/>
      <c r="B224" s="66"/>
      <c r="C224" s="66"/>
      <c r="D224" s="67"/>
      <c r="E224" s="66"/>
      <c r="F224" s="68"/>
      <c r="G224" s="68"/>
      <c r="H224" s="61">
        <f t="shared" si="14"/>
        <v>0</v>
      </c>
      <c r="I224" s="45"/>
    </row>
    <row r="225" spans="1:9" ht="30" customHeight="1" x14ac:dyDescent="0.2">
      <c r="A225" s="66"/>
      <c r="B225" s="66"/>
      <c r="C225" s="66"/>
      <c r="D225" s="67"/>
      <c r="E225" s="66"/>
      <c r="F225" s="68"/>
      <c r="G225" s="68"/>
      <c r="H225" s="61">
        <f t="shared" si="14"/>
        <v>0</v>
      </c>
      <c r="I225" s="45"/>
    </row>
    <row r="226" spans="1:9" ht="30" customHeight="1" x14ac:dyDescent="0.2">
      <c r="A226" s="66"/>
      <c r="B226" s="66"/>
      <c r="C226" s="66"/>
      <c r="D226" s="67"/>
      <c r="E226" s="66"/>
      <c r="F226" s="68"/>
      <c r="G226" s="68"/>
      <c r="H226" s="61">
        <f t="shared" si="14"/>
        <v>0</v>
      </c>
      <c r="I226" s="45"/>
    </row>
    <row r="227" spans="1:9" ht="26.25" customHeight="1" x14ac:dyDescent="0.2">
      <c r="A227" s="447" t="s">
        <v>250</v>
      </c>
      <c r="B227" s="447"/>
      <c r="C227" s="447"/>
      <c r="D227" s="447"/>
      <c r="E227" s="447"/>
      <c r="F227" s="447"/>
      <c r="G227" s="447"/>
      <c r="H227" s="61">
        <f>SUM(H219:H226)</f>
        <v>0</v>
      </c>
      <c r="I227" s="61">
        <f>SUM(I219:I226)</f>
        <v>0</v>
      </c>
    </row>
    <row r="228" spans="1:9" ht="10.5" customHeight="1" x14ac:dyDescent="0.2">
      <c r="A228" s="92"/>
      <c r="B228" s="92"/>
      <c r="C228" s="92"/>
      <c r="D228" s="92"/>
      <c r="E228" s="92"/>
      <c r="F228" s="92"/>
      <c r="G228" s="92"/>
      <c r="H228" s="93"/>
    </row>
    <row r="229" spans="1:9" ht="26.25" customHeight="1" x14ac:dyDescent="0.2">
      <c r="A229" s="463" t="s">
        <v>62</v>
      </c>
      <c r="B229" s="463"/>
      <c r="C229" s="463"/>
      <c r="D229" s="463"/>
      <c r="E229" s="463"/>
      <c r="F229" s="463"/>
      <c r="G229" s="463"/>
      <c r="H229" s="463"/>
      <c r="I229" s="243"/>
    </row>
    <row r="230" spans="1:9" ht="30" customHeight="1" x14ac:dyDescent="0.2">
      <c r="A230" s="66"/>
      <c r="B230" s="66"/>
      <c r="C230" s="66"/>
      <c r="D230" s="67"/>
      <c r="E230" s="66"/>
      <c r="F230" s="68"/>
      <c r="G230" s="68"/>
      <c r="H230" s="63">
        <f t="shared" ref="H230:H237" si="15">F230*G230</f>
        <v>0</v>
      </c>
      <c r="I230" s="57"/>
    </row>
    <row r="231" spans="1:9" ht="30" customHeight="1" x14ac:dyDescent="0.2">
      <c r="A231" s="66"/>
      <c r="B231" s="66"/>
      <c r="C231" s="66"/>
      <c r="D231" s="67"/>
      <c r="E231" s="66"/>
      <c r="F231" s="68"/>
      <c r="G231" s="68"/>
      <c r="H231" s="63">
        <f t="shared" si="15"/>
        <v>0</v>
      </c>
      <c r="I231" s="57"/>
    </row>
    <row r="232" spans="1:9" ht="30" customHeight="1" x14ac:dyDescent="0.2">
      <c r="A232" s="66"/>
      <c r="B232" s="66"/>
      <c r="C232" s="66"/>
      <c r="D232" s="67"/>
      <c r="E232" s="66"/>
      <c r="F232" s="68"/>
      <c r="G232" s="68"/>
      <c r="H232" s="63">
        <f t="shared" si="15"/>
        <v>0</v>
      </c>
      <c r="I232" s="57"/>
    </row>
    <row r="233" spans="1:9" ht="30" customHeight="1" x14ac:dyDescent="0.2">
      <c r="A233" s="66"/>
      <c r="B233" s="66"/>
      <c r="C233" s="66"/>
      <c r="D233" s="67"/>
      <c r="E233" s="66"/>
      <c r="F233" s="68"/>
      <c r="G233" s="68"/>
      <c r="H233" s="63">
        <f t="shared" si="15"/>
        <v>0</v>
      </c>
      <c r="I233" s="57"/>
    </row>
    <row r="234" spans="1:9" ht="30" customHeight="1" x14ac:dyDescent="0.2">
      <c r="A234" s="66"/>
      <c r="B234" s="66"/>
      <c r="C234" s="66"/>
      <c r="D234" s="67"/>
      <c r="E234" s="66"/>
      <c r="F234" s="68"/>
      <c r="G234" s="68"/>
      <c r="H234" s="63">
        <f t="shared" si="15"/>
        <v>0</v>
      </c>
      <c r="I234" s="57"/>
    </row>
    <row r="235" spans="1:9" ht="30" customHeight="1" x14ac:dyDescent="0.2">
      <c r="A235" s="66"/>
      <c r="B235" s="66"/>
      <c r="C235" s="66"/>
      <c r="D235" s="67"/>
      <c r="E235" s="66"/>
      <c r="F235" s="68"/>
      <c r="G235" s="68"/>
      <c r="H235" s="63">
        <f t="shared" si="15"/>
        <v>0</v>
      </c>
      <c r="I235" s="57"/>
    </row>
    <row r="236" spans="1:9" ht="30" customHeight="1" x14ac:dyDescent="0.2">
      <c r="A236" s="66"/>
      <c r="B236" s="66"/>
      <c r="C236" s="66"/>
      <c r="D236" s="67"/>
      <c r="E236" s="66"/>
      <c r="F236" s="68"/>
      <c r="G236" s="68"/>
      <c r="H236" s="63">
        <f t="shared" si="15"/>
        <v>0</v>
      </c>
      <c r="I236" s="57"/>
    </row>
    <row r="237" spans="1:9" ht="30" customHeight="1" x14ac:dyDescent="0.2">
      <c r="A237" s="66"/>
      <c r="B237" s="66"/>
      <c r="C237" s="66"/>
      <c r="D237" s="67"/>
      <c r="E237" s="66"/>
      <c r="F237" s="68"/>
      <c r="G237" s="68"/>
      <c r="H237" s="63">
        <f t="shared" si="15"/>
        <v>0</v>
      </c>
      <c r="I237" s="57"/>
    </row>
    <row r="238" spans="1:9" ht="26.25" customHeight="1" x14ac:dyDescent="0.2">
      <c r="A238" s="446" t="s">
        <v>45</v>
      </c>
      <c r="B238" s="446"/>
      <c r="C238" s="446"/>
      <c r="D238" s="446"/>
      <c r="E238" s="446"/>
      <c r="F238" s="446"/>
      <c r="G238" s="446"/>
      <c r="H238" s="63">
        <f>SUM(H230:H237)</f>
        <v>0</v>
      </c>
      <c r="I238" s="63">
        <f>SUM(I230:I237)</f>
        <v>0</v>
      </c>
    </row>
    <row r="239" spans="1:9" ht="10.5" customHeight="1" x14ac:dyDescent="0.2">
      <c r="A239" s="237"/>
      <c r="B239" s="237"/>
      <c r="C239" s="237"/>
      <c r="D239" s="237"/>
      <c r="E239" s="237"/>
      <c r="F239" s="237"/>
      <c r="G239" s="237"/>
      <c r="H239" s="238"/>
      <c r="I239" s="218"/>
    </row>
    <row r="240" spans="1:9" ht="26.25" customHeight="1" x14ac:dyDescent="0.2">
      <c r="A240" s="446" t="s">
        <v>72</v>
      </c>
      <c r="B240" s="446"/>
      <c r="C240" s="446"/>
      <c r="D240" s="446"/>
      <c r="E240" s="446"/>
      <c r="F240" s="446"/>
      <c r="G240" s="446"/>
      <c r="H240" s="63">
        <f>SUM(H238,H227)</f>
        <v>0</v>
      </c>
      <c r="I240" s="63">
        <f>SUM(I238,I227)</f>
        <v>0</v>
      </c>
    </row>
    <row r="241" spans="1:9" ht="36" customHeight="1" x14ac:dyDescent="0.2">
      <c r="A241" s="76"/>
      <c r="B241" s="76"/>
      <c r="C241" s="76"/>
      <c r="D241" s="123"/>
      <c r="E241" s="4"/>
      <c r="F241" s="76"/>
      <c r="G241" s="76"/>
      <c r="H241" s="76"/>
    </row>
    <row r="242" spans="1:9" ht="24.75" customHeight="1" x14ac:dyDescent="0.2">
      <c r="A242" s="448" t="s">
        <v>47</v>
      </c>
      <c r="B242" s="448"/>
      <c r="C242" s="448"/>
      <c r="D242" s="448"/>
      <c r="E242" s="79"/>
      <c r="F242" s="79"/>
      <c r="G242" s="79"/>
      <c r="H242" s="79"/>
      <c r="I242" s="64"/>
    </row>
    <row r="243" spans="1:9" ht="24.75" customHeight="1" x14ac:dyDescent="0.2">
      <c r="A243" s="117"/>
      <c r="B243" s="117"/>
      <c r="C243" s="117"/>
      <c r="D243" s="117"/>
      <c r="E243" s="82"/>
      <c r="F243" s="82"/>
      <c r="G243" s="82"/>
      <c r="H243" s="82"/>
      <c r="I243" s="102"/>
    </row>
    <row r="244" spans="1:9" ht="24.75" customHeight="1" x14ac:dyDescent="0.2">
      <c r="A244" s="448" t="s">
        <v>48</v>
      </c>
      <c r="B244" s="448"/>
      <c r="C244" s="448"/>
      <c r="D244" s="448"/>
      <c r="E244" s="79"/>
      <c r="F244" s="79"/>
      <c r="G244" s="79"/>
      <c r="H244" s="79"/>
      <c r="I244" s="103"/>
    </row>
  </sheetData>
  <sheetProtection algorithmName="SHA-512" hashValue="swB9ePJBtHtF+9jA+rU/oqUn5RSEfLWCD2tNetdf5XQQ4ewdfmdI/8/W38RNLlWcRjIgC9JwsPBWkZ0VMNc/MQ==" saltValue="2tdhpuH0dm9xPamr3kLhgg==" spinCount="100000" sheet="1" objects="1" scenarios="1"/>
  <mergeCells count="107">
    <mergeCell ref="A240:G240"/>
    <mergeCell ref="A242:D242"/>
    <mergeCell ref="A244:D244"/>
    <mergeCell ref="A3:I3"/>
    <mergeCell ref="A2:I2"/>
    <mergeCell ref="A1:I1"/>
    <mergeCell ref="E217:E218"/>
    <mergeCell ref="F217:H217"/>
    <mergeCell ref="I217:I218"/>
    <mergeCell ref="A227:G227"/>
    <mergeCell ref="A229:H229"/>
    <mergeCell ref="A238:G238"/>
    <mergeCell ref="A212:D212"/>
    <mergeCell ref="A214:D214"/>
    <mergeCell ref="A217:A218"/>
    <mergeCell ref="B217:B218"/>
    <mergeCell ref="C217:C218"/>
    <mergeCell ref="D217:D218"/>
    <mergeCell ref="I187:I188"/>
    <mergeCell ref="A197:G197"/>
    <mergeCell ref="A199:H199"/>
    <mergeCell ref="A208:G208"/>
    <mergeCell ref="A210:G210"/>
    <mergeCell ref="A180:G180"/>
    <mergeCell ref="A182:D182"/>
    <mergeCell ref="A184:D184"/>
    <mergeCell ref="A187:A188"/>
    <mergeCell ref="B187:B188"/>
    <mergeCell ref="C187:C188"/>
    <mergeCell ref="D187:D188"/>
    <mergeCell ref="E187:E188"/>
    <mergeCell ref="F187:H187"/>
    <mergeCell ref="E157:E158"/>
    <mergeCell ref="F157:H157"/>
    <mergeCell ref="I157:I158"/>
    <mergeCell ref="A167:G167"/>
    <mergeCell ref="A169:H169"/>
    <mergeCell ref="A178:G178"/>
    <mergeCell ref="A152:D152"/>
    <mergeCell ref="A154:D154"/>
    <mergeCell ref="A157:A158"/>
    <mergeCell ref="B157:B158"/>
    <mergeCell ref="C157:C158"/>
    <mergeCell ref="D157:D158"/>
    <mergeCell ref="I127:I128"/>
    <mergeCell ref="A137:G137"/>
    <mergeCell ref="A139:H139"/>
    <mergeCell ref="A148:G148"/>
    <mergeCell ref="A150:G150"/>
    <mergeCell ref="A120:G120"/>
    <mergeCell ref="A122:D122"/>
    <mergeCell ref="A124:D124"/>
    <mergeCell ref="A127:A128"/>
    <mergeCell ref="B127:B128"/>
    <mergeCell ref="C127:C128"/>
    <mergeCell ref="D127:D128"/>
    <mergeCell ref="E127:E128"/>
    <mergeCell ref="F127:H127"/>
    <mergeCell ref="I97:I98"/>
    <mergeCell ref="A107:G107"/>
    <mergeCell ref="A109:H109"/>
    <mergeCell ref="A118:G118"/>
    <mergeCell ref="A92:D92"/>
    <mergeCell ref="A94:D94"/>
    <mergeCell ref="A97:A98"/>
    <mergeCell ref="B97:B98"/>
    <mergeCell ref="C97:C98"/>
    <mergeCell ref="D97:D98"/>
    <mergeCell ref="A88:G88"/>
    <mergeCell ref="A90:G90"/>
    <mergeCell ref="A60:G60"/>
    <mergeCell ref="A62:D62"/>
    <mergeCell ref="A64:D64"/>
    <mergeCell ref="A67:A68"/>
    <mergeCell ref="B67:B68"/>
    <mergeCell ref="E97:E98"/>
    <mergeCell ref="F97:H97"/>
    <mergeCell ref="E67:E68"/>
    <mergeCell ref="F67:H67"/>
    <mergeCell ref="I67:I68"/>
    <mergeCell ref="A77:G77"/>
    <mergeCell ref="A79:H79"/>
    <mergeCell ref="I37:I38"/>
    <mergeCell ref="A47:G47"/>
    <mergeCell ref="A49:I49"/>
    <mergeCell ref="A58:G58"/>
    <mergeCell ref="A33:D33"/>
    <mergeCell ref="A35:D35"/>
    <mergeCell ref="A37:A38"/>
    <mergeCell ref="B37:B38"/>
    <mergeCell ref="C37:C38"/>
    <mergeCell ref="D37:D38"/>
    <mergeCell ref="C67:C68"/>
    <mergeCell ref="D67:D68"/>
    <mergeCell ref="E37:E38"/>
    <mergeCell ref="F37:H37"/>
    <mergeCell ref="E8:E9"/>
    <mergeCell ref="F8:H8"/>
    <mergeCell ref="I8:I9"/>
    <mergeCell ref="A18:G18"/>
    <mergeCell ref="A20:H20"/>
    <mergeCell ref="A29:G29"/>
    <mergeCell ref="A31:G31"/>
    <mergeCell ref="A8:A9"/>
    <mergeCell ref="B8:B9"/>
    <mergeCell ref="C8:C9"/>
    <mergeCell ref="D8:D9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0" firstPageNumber="0" orientation="landscape" horizontalDpi="300" verticalDpi="300" r:id="rId1"/>
  <headerFooter alignWithMargins="0"/>
  <rowBreaks count="7" manualBreakCount="7">
    <brk id="35" max="16383" man="1"/>
    <brk id="64" max="16383" man="1"/>
    <brk id="94" max="16383" man="1"/>
    <brk id="124" max="16383" man="1"/>
    <brk id="154" max="16383" man="1"/>
    <brk id="184" max="16383" man="1"/>
    <brk id="214" max="16383" man="1"/>
  </rowBreaks>
  <ignoredErrors>
    <ignoredError sqref="I29:I31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94"/>
  <sheetViews>
    <sheetView showGridLines="0" view="pageBreakPreview" zoomScale="90" zoomScaleNormal="7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8" sqref="B8:B9"/>
    </sheetView>
  </sheetViews>
  <sheetFormatPr defaultColWidth="9.140625" defaultRowHeight="12.75" customHeight="1" x14ac:dyDescent="0.2"/>
  <cols>
    <col min="1" max="1" width="16.7109375" style="8" customWidth="1"/>
    <col min="2" max="3" width="18.5703125" style="8" customWidth="1"/>
    <col min="4" max="4" width="101.42578125" style="8" customWidth="1"/>
    <col min="5" max="5" width="25.7109375" style="8" customWidth="1"/>
    <col min="6" max="8" width="25" style="8" customWidth="1"/>
    <col min="9" max="9" width="20.7109375" style="100" customWidth="1"/>
    <col min="10" max="11" width="9.140625" style="194"/>
    <col min="12" max="16384" width="9.140625" style="8"/>
  </cols>
  <sheetData>
    <row r="1" spans="1:11" ht="19.5" customHeight="1" x14ac:dyDescent="0.2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203">
        <f>SUM(H22,H58,H94,H130,H166,H202,H238,H274)</f>
        <v>0</v>
      </c>
      <c r="K1" s="194" t="s">
        <v>246</v>
      </c>
    </row>
    <row r="2" spans="1:11" ht="19.5" customHeight="1" x14ac:dyDescent="0.2">
      <c r="A2" s="443" t="s">
        <v>32</v>
      </c>
      <c r="B2" s="443"/>
      <c r="C2" s="443"/>
      <c r="D2" s="443"/>
      <c r="E2" s="443"/>
      <c r="F2" s="443"/>
      <c r="G2" s="443"/>
      <c r="H2" s="443"/>
      <c r="I2" s="443"/>
      <c r="J2" s="203">
        <f>SUM(H35,H71,H107,H143,H179,H215,H251,H287)</f>
        <v>0</v>
      </c>
      <c r="K2" s="194" t="s">
        <v>203</v>
      </c>
    </row>
    <row r="3" spans="1:11" ht="18.75" customHeight="1" x14ac:dyDescent="0.2">
      <c r="A3" s="443" t="s">
        <v>240</v>
      </c>
      <c r="B3" s="443"/>
      <c r="C3" s="443"/>
      <c r="D3" s="443"/>
      <c r="E3" s="443"/>
      <c r="F3" s="443"/>
      <c r="G3" s="443"/>
      <c r="H3" s="443"/>
      <c r="I3" s="443"/>
      <c r="J3" s="203">
        <f>I20+I53</f>
        <v>0</v>
      </c>
      <c r="K3" s="194" t="s">
        <v>247</v>
      </c>
    </row>
    <row r="4" spans="1:11" ht="12.75" customHeight="1" x14ac:dyDescent="0.2">
      <c r="A4" s="76"/>
      <c r="B4" s="76"/>
      <c r="C4" s="76"/>
      <c r="D4" s="76"/>
      <c r="E4" s="76"/>
      <c r="F4" s="76"/>
      <c r="G4" s="76"/>
      <c r="H4" s="76"/>
      <c r="J4" s="219"/>
    </row>
    <row r="5" spans="1:11" ht="12.75" customHeight="1" x14ac:dyDescent="0.2">
      <c r="A5" s="76"/>
      <c r="B5" s="76"/>
      <c r="C5" s="76"/>
      <c r="D5" s="76"/>
      <c r="E5" s="76"/>
      <c r="F5" s="76"/>
      <c r="G5" s="76"/>
      <c r="H5" s="76"/>
      <c r="J5" s="219"/>
    </row>
    <row r="6" spans="1:11" ht="12.75" customHeight="1" x14ac:dyDescent="0.2">
      <c r="A6" s="76"/>
      <c r="B6" s="76"/>
      <c r="C6" s="76"/>
      <c r="D6" s="76"/>
      <c r="E6" s="76"/>
      <c r="F6" s="76"/>
      <c r="G6" s="76"/>
      <c r="H6" s="76"/>
      <c r="J6" s="219"/>
    </row>
    <row r="7" spans="1:11" ht="18" customHeight="1" x14ac:dyDescent="0.2">
      <c r="A7" s="3" t="s">
        <v>73</v>
      </c>
      <c r="B7" s="3"/>
      <c r="C7" s="3"/>
      <c r="D7" s="3"/>
      <c r="E7" s="3"/>
      <c r="F7" s="3"/>
      <c r="G7" s="126"/>
      <c r="H7" s="126"/>
      <c r="I7" s="65" t="s">
        <v>34</v>
      </c>
      <c r="J7" s="219"/>
    </row>
    <row r="8" spans="1:11" ht="26.25" customHeight="1" x14ac:dyDescent="0.2">
      <c r="A8" s="454" t="s">
        <v>35</v>
      </c>
      <c r="B8" s="454" t="s">
        <v>251</v>
      </c>
      <c r="C8" s="454" t="s">
        <v>37</v>
      </c>
      <c r="D8" s="454" t="s">
        <v>61</v>
      </c>
      <c r="E8" s="454" t="s">
        <v>39</v>
      </c>
      <c r="F8" s="454" t="s">
        <v>58</v>
      </c>
      <c r="G8" s="454"/>
      <c r="H8" s="454"/>
      <c r="I8" s="453" t="s">
        <v>183</v>
      </c>
      <c r="J8" s="219"/>
    </row>
    <row r="9" spans="1:11" ht="26.25" customHeight="1" x14ac:dyDescent="0.2">
      <c r="A9" s="454"/>
      <c r="B9" s="454"/>
      <c r="C9" s="454"/>
      <c r="D9" s="454"/>
      <c r="E9" s="454"/>
      <c r="F9" s="242" t="s">
        <v>74</v>
      </c>
      <c r="G9" s="242" t="s">
        <v>42</v>
      </c>
      <c r="H9" s="242" t="s">
        <v>43</v>
      </c>
      <c r="I9" s="453"/>
      <c r="J9" s="219"/>
    </row>
    <row r="10" spans="1:11" ht="30" customHeight="1" x14ac:dyDescent="0.2">
      <c r="A10" s="109"/>
      <c r="B10" s="109"/>
      <c r="C10" s="109"/>
      <c r="D10" s="110"/>
      <c r="E10" s="109"/>
      <c r="F10" s="111"/>
      <c r="G10" s="111"/>
      <c r="H10" s="61">
        <f t="shared" ref="H10:H17" si="0">F10*G10</f>
        <v>0</v>
      </c>
      <c r="I10" s="42"/>
      <c r="J10" s="219"/>
    </row>
    <row r="11" spans="1:11" ht="30" customHeight="1" x14ac:dyDescent="0.2">
      <c r="A11" s="66"/>
      <c r="B11" s="66"/>
      <c r="C11" s="66"/>
      <c r="D11" s="67"/>
      <c r="E11" s="66"/>
      <c r="F11" s="68"/>
      <c r="G11" s="68"/>
      <c r="H11" s="61">
        <f t="shared" si="0"/>
        <v>0</v>
      </c>
      <c r="I11" s="42"/>
      <c r="J11" s="219"/>
    </row>
    <row r="12" spans="1:11" ht="30" customHeight="1" x14ac:dyDescent="0.2">
      <c r="A12" s="66"/>
      <c r="B12" s="66"/>
      <c r="C12" s="66"/>
      <c r="D12" s="67"/>
      <c r="E12" s="66"/>
      <c r="F12" s="68"/>
      <c r="G12" s="68"/>
      <c r="H12" s="61">
        <f t="shared" si="0"/>
        <v>0</v>
      </c>
      <c r="I12" s="42"/>
      <c r="J12" s="219"/>
    </row>
    <row r="13" spans="1:11" ht="30" customHeight="1" x14ac:dyDescent="0.2">
      <c r="A13" s="66"/>
      <c r="B13" s="66"/>
      <c r="C13" s="66"/>
      <c r="D13" s="67"/>
      <c r="E13" s="66"/>
      <c r="F13" s="68"/>
      <c r="G13" s="68"/>
      <c r="H13" s="61">
        <f t="shared" si="0"/>
        <v>0</v>
      </c>
      <c r="I13" s="42"/>
      <c r="J13" s="219"/>
    </row>
    <row r="14" spans="1:11" ht="30" customHeight="1" x14ac:dyDescent="0.2">
      <c r="A14" s="66"/>
      <c r="B14" s="66"/>
      <c r="C14" s="66"/>
      <c r="D14" s="67"/>
      <c r="E14" s="66"/>
      <c r="F14" s="68"/>
      <c r="G14" s="68"/>
      <c r="H14" s="61">
        <f t="shared" si="0"/>
        <v>0</v>
      </c>
      <c r="I14" s="42"/>
    </row>
    <row r="15" spans="1:11" ht="30" customHeight="1" x14ac:dyDescent="0.2">
      <c r="A15" s="66"/>
      <c r="B15" s="66"/>
      <c r="C15" s="66"/>
      <c r="D15" s="67"/>
      <c r="E15" s="66"/>
      <c r="F15" s="68"/>
      <c r="G15" s="68"/>
      <c r="H15" s="61">
        <f t="shared" si="0"/>
        <v>0</v>
      </c>
      <c r="I15" s="42"/>
    </row>
    <row r="16" spans="1:11" ht="30" customHeight="1" x14ac:dyDescent="0.2">
      <c r="A16" s="66"/>
      <c r="B16" s="66"/>
      <c r="C16" s="66"/>
      <c r="D16" s="67"/>
      <c r="E16" s="66"/>
      <c r="F16" s="68"/>
      <c r="G16" s="68"/>
      <c r="H16" s="61">
        <f t="shared" si="0"/>
        <v>0</v>
      </c>
      <c r="I16" s="42"/>
    </row>
    <row r="17" spans="1:11" ht="30" customHeight="1" x14ac:dyDescent="0.2">
      <c r="A17" s="127"/>
      <c r="B17" s="127"/>
      <c r="C17" s="127"/>
      <c r="D17" s="67"/>
      <c r="E17" s="67"/>
      <c r="F17" s="128"/>
      <c r="G17" s="68"/>
      <c r="H17" s="61">
        <f t="shared" si="0"/>
        <v>0</v>
      </c>
      <c r="I17" s="42"/>
    </row>
    <row r="18" spans="1:11" ht="30" customHeight="1" x14ac:dyDescent="0.2">
      <c r="A18" s="447" t="s">
        <v>245</v>
      </c>
      <c r="B18" s="447"/>
      <c r="C18" s="447"/>
      <c r="D18" s="447"/>
      <c r="E18" s="447"/>
      <c r="F18" s="447"/>
      <c r="G18" s="447"/>
      <c r="H18" s="61">
        <f>SUM(H10:H17)</f>
        <v>0</v>
      </c>
      <c r="I18" s="61">
        <f>SUM(I10:I17)</f>
        <v>0</v>
      </c>
    </row>
    <row r="19" spans="1:11" ht="10.5" customHeight="1" x14ac:dyDescent="0.2">
      <c r="A19" s="465"/>
      <c r="B19" s="465"/>
      <c r="C19" s="465"/>
      <c r="D19" s="465"/>
      <c r="E19" s="465"/>
      <c r="F19" s="465"/>
      <c r="G19" s="465"/>
      <c r="H19" s="465"/>
      <c r="I19" s="240"/>
    </row>
    <row r="20" spans="1:11" ht="30" customHeight="1" x14ac:dyDescent="0.2">
      <c r="A20" s="447" t="s">
        <v>75</v>
      </c>
      <c r="B20" s="447"/>
      <c r="C20" s="447"/>
      <c r="D20" s="447"/>
      <c r="E20" s="447"/>
      <c r="F20" s="447"/>
      <c r="G20" s="447"/>
      <c r="H20" s="129"/>
      <c r="I20" s="256"/>
    </row>
    <row r="21" spans="1:11" s="131" customFormat="1" ht="10.5" customHeight="1" x14ac:dyDescent="0.2">
      <c r="A21" s="244"/>
      <c r="B21" s="244"/>
      <c r="C21" s="244"/>
      <c r="D21" s="244"/>
      <c r="E21" s="244"/>
      <c r="F21" s="244"/>
      <c r="G21" s="244"/>
      <c r="H21" s="245"/>
      <c r="I21" s="240"/>
      <c r="J21" s="205"/>
      <c r="K21" s="205"/>
    </row>
    <row r="22" spans="1:11" ht="30" customHeight="1" x14ac:dyDescent="0.2">
      <c r="A22" s="447" t="s">
        <v>244</v>
      </c>
      <c r="B22" s="447"/>
      <c r="C22" s="447"/>
      <c r="D22" s="447"/>
      <c r="E22" s="447"/>
      <c r="F22" s="447"/>
      <c r="G22" s="447"/>
      <c r="H22" s="132">
        <f>H18*H20</f>
        <v>0</v>
      </c>
      <c r="I22" s="132">
        <f>I18</f>
        <v>0</v>
      </c>
    </row>
    <row r="23" spans="1:11" ht="10.5" customHeight="1" x14ac:dyDescent="0.2">
      <c r="A23" s="92"/>
      <c r="B23" s="92"/>
      <c r="C23" s="92"/>
      <c r="D23" s="92"/>
      <c r="E23" s="92"/>
      <c r="F23" s="92"/>
      <c r="G23" s="92"/>
      <c r="H23" s="133"/>
      <c r="I23" s="125"/>
    </row>
    <row r="24" spans="1:11" ht="26.25" customHeight="1" x14ac:dyDescent="0.2">
      <c r="A24" s="463" t="s">
        <v>76</v>
      </c>
      <c r="B24" s="463"/>
      <c r="C24" s="463"/>
      <c r="D24" s="463"/>
      <c r="E24" s="463"/>
      <c r="F24" s="463"/>
      <c r="G24" s="463"/>
      <c r="H24" s="463"/>
      <c r="I24" s="463"/>
    </row>
    <row r="25" spans="1:11" ht="30" customHeight="1" x14ac:dyDescent="0.2">
      <c r="A25" s="109"/>
      <c r="B25" s="109"/>
      <c r="C25" s="109"/>
      <c r="D25" s="110"/>
      <c r="E25" s="109"/>
      <c r="F25" s="111"/>
      <c r="G25" s="111"/>
      <c r="H25" s="63">
        <f t="shared" ref="H25:H30" si="1">F25*G25</f>
        <v>0</v>
      </c>
      <c r="I25" s="57"/>
    </row>
    <row r="26" spans="1:11" ht="30" customHeight="1" x14ac:dyDescent="0.2">
      <c r="A26" s="66"/>
      <c r="B26" s="66"/>
      <c r="C26" s="66"/>
      <c r="D26" s="67"/>
      <c r="E26" s="66"/>
      <c r="F26" s="68"/>
      <c r="G26" s="68"/>
      <c r="H26" s="63">
        <f t="shared" si="1"/>
        <v>0</v>
      </c>
      <c r="I26" s="57"/>
    </row>
    <row r="27" spans="1:11" ht="30" customHeight="1" x14ac:dyDescent="0.2">
      <c r="A27" s="66"/>
      <c r="B27" s="66"/>
      <c r="C27" s="66"/>
      <c r="D27" s="67"/>
      <c r="E27" s="66"/>
      <c r="F27" s="68"/>
      <c r="G27" s="68"/>
      <c r="H27" s="63">
        <f t="shared" si="1"/>
        <v>0</v>
      </c>
      <c r="I27" s="57"/>
    </row>
    <row r="28" spans="1:11" ht="30" customHeight="1" x14ac:dyDescent="0.2">
      <c r="A28" s="66"/>
      <c r="B28" s="66"/>
      <c r="C28" s="66"/>
      <c r="D28" s="67"/>
      <c r="E28" s="66"/>
      <c r="F28" s="68"/>
      <c r="G28" s="68"/>
      <c r="H28" s="63">
        <f t="shared" si="1"/>
        <v>0</v>
      </c>
      <c r="I28" s="57"/>
    </row>
    <row r="29" spans="1:11" ht="30" customHeight="1" x14ac:dyDescent="0.2">
      <c r="A29" s="66"/>
      <c r="B29" s="66"/>
      <c r="C29" s="66"/>
      <c r="D29" s="67"/>
      <c r="E29" s="66"/>
      <c r="F29" s="68"/>
      <c r="G29" s="68"/>
      <c r="H29" s="63">
        <f t="shared" si="1"/>
        <v>0</v>
      </c>
      <c r="I29" s="57"/>
    </row>
    <row r="30" spans="1:11" ht="30" customHeight="1" x14ac:dyDescent="0.2">
      <c r="A30" s="66"/>
      <c r="B30" s="66"/>
      <c r="C30" s="66"/>
      <c r="D30" s="67"/>
      <c r="E30" s="66"/>
      <c r="F30" s="68"/>
      <c r="G30" s="68"/>
      <c r="H30" s="63">
        <f t="shared" si="1"/>
        <v>0</v>
      </c>
      <c r="I30" s="57"/>
    </row>
    <row r="31" spans="1:11" ht="30" customHeight="1" x14ac:dyDescent="0.2">
      <c r="A31" s="446" t="s">
        <v>77</v>
      </c>
      <c r="B31" s="446"/>
      <c r="C31" s="446"/>
      <c r="D31" s="446"/>
      <c r="E31" s="446"/>
      <c r="F31" s="446"/>
      <c r="G31" s="446"/>
      <c r="H31" s="63">
        <f>SUM(H25:H30)</f>
        <v>0</v>
      </c>
      <c r="I31" s="63">
        <f>SUM(I25:I30)</f>
        <v>0</v>
      </c>
    </row>
    <row r="32" spans="1:11" s="135" customFormat="1" ht="10.5" customHeight="1" x14ac:dyDescent="0.2">
      <c r="A32" s="466"/>
      <c r="B32" s="466"/>
      <c r="C32" s="466"/>
      <c r="D32" s="466"/>
      <c r="E32" s="466"/>
      <c r="F32" s="466"/>
      <c r="G32" s="466"/>
      <c r="H32" s="466"/>
      <c r="I32" s="140"/>
      <c r="J32" s="206"/>
      <c r="K32" s="206"/>
    </row>
    <row r="33" spans="1:11" ht="30" customHeight="1" x14ac:dyDescent="0.2">
      <c r="A33" s="450" t="s">
        <v>75</v>
      </c>
      <c r="B33" s="450"/>
      <c r="C33" s="450"/>
      <c r="D33" s="450"/>
      <c r="E33" s="450"/>
      <c r="F33" s="450"/>
      <c r="G33" s="450"/>
      <c r="H33" s="136"/>
      <c r="I33" s="258"/>
    </row>
    <row r="34" spans="1:11" s="138" customFormat="1" ht="10.5" customHeight="1" x14ac:dyDescent="0.2">
      <c r="A34" s="237"/>
      <c r="B34" s="237"/>
      <c r="C34" s="237"/>
      <c r="D34" s="237"/>
      <c r="E34" s="237"/>
      <c r="F34" s="237"/>
      <c r="G34" s="237"/>
      <c r="H34" s="246"/>
      <c r="I34" s="240"/>
      <c r="J34" s="207"/>
      <c r="K34" s="207"/>
    </row>
    <row r="35" spans="1:11" ht="30" customHeight="1" x14ac:dyDescent="0.2">
      <c r="A35" s="446" t="s">
        <v>78</v>
      </c>
      <c r="B35" s="446"/>
      <c r="C35" s="446"/>
      <c r="D35" s="446"/>
      <c r="E35" s="446"/>
      <c r="F35" s="446"/>
      <c r="G35" s="446"/>
      <c r="H35" s="139">
        <f>H31*H33</f>
        <v>0</v>
      </c>
      <c r="I35" s="139">
        <f>I31</f>
        <v>0</v>
      </c>
    </row>
    <row r="36" spans="1:11" s="135" customFormat="1" ht="10.5" customHeight="1" x14ac:dyDescent="0.2">
      <c r="A36" s="237"/>
      <c r="B36" s="237"/>
      <c r="C36" s="237"/>
      <c r="D36" s="237"/>
      <c r="E36" s="237"/>
      <c r="F36" s="237"/>
      <c r="G36" s="237"/>
      <c r="H36" s="247"/>
      <c r="I36" s="240"/>
      <c r="J36" s="206"/>
      <c r="K36" s="206"/>
    </row>
    <row r="37" spans="1:11" ht="30" customHeight="1" x14ac:dyDescent="0.2">
      <c r="A37" s="446" t="s">
        <v>79</v>
      </c>
      <c r="B37" s="446"/>
      <c r="C37" s="446"/>
      <c r="D37" s="446"/>
      <c r="E37" s="446"/>
      <c r="F37" s="446"/>
      <c r="G37" s="446"/>
      <c r="H37" s="139">
        <f>SUM(H35,H22)</f>
        <v>0</v>
      </c>
      <c r="I37" s="139">
        <f>SUM(I35,I22)</f>
        <v>0</v>
      </c>
    </row>
    <row r="38" spans="1:11" ht="30" customHeight="1" x14ac:dyDescent="0.2">
      <c r="A38" s="467" t="s">
        <v>80</v>
      </c>
      <c r="B38" s="467"/>
      <c r="C38" s="467"/>
      <c r="D38" s="467"/>
      <c r="E38" s="92"/>
      <c r="F38" s="92"/>
      <c r="G38" s="92"/>
      <c r="H38" s="133"/>
      <c r="I38" s="134"/>
    </row>
    <row r="39" spans="1:11" ht="30" customHeight="1" x14ac:dyDescent="0.2">
      <c r="A39" s="92"/>
      <c r="B39" s="92"/>
      <c r="C39" s="92"/>
      <c r="D39" s="92"/>
      <c r="E39" s="92"/>
      <c r="F39" s="92"/>
      <c r="G39" s="92"/>
      <c r="H39" s="133"/>
      <c r="I39" s="134"/>
    </row>
    <row r="40" spans="1:11" ht="24.75" customHeight="1" x14ac:dyDescent="0.2">
      <c r="A40" s="448" t="s">
        <v>47</v>
      </c>
      <c r="B40" s="448"/>
      <c r="C40" s="448"/>
      <c r="D40" s="448"/>
      <c r="E40" s="79"/>
      <c r="F40" s="79"/>
      <c r="G40" s="79"/>
      <c r="H40" s="79"/>
      <c r="I40" s="249"/>
    </row>
    <row r="41" spans="1:11" ht="24.75" customHeight="1" x14ac:dyDescent="0.2">
      <c r="A41" s="117"/>
      <c r="B41" s="117"/>
      <c r="C41" s="117"/>
      <c r="D41" s="117"/>
      <c r="E41" s="82"/>
      <c r="F41" s="82"/>
      <c r="G41" s="82"/>
      <c r="H41" s="82"/>
      <c r="I41" s="177"/>
    </row>
    <row r="42" spans="1:11" ht="24.75" customHeight="1" x14ac:dyDescent="0.2">
      <c r="A42" s="448" t="s">
        <v>48</v>
      </c>
      <c r="B42" s="448"/>
      <c r="C42" s="448"/>
      <c r="D42" s="448"/>
      <c r="E42" s="79"/>
      <c r="F42" s="79"/>
      <c r="G42" s="79"/>
      <c r="H42" s="79"/>
      <c r="I42" s="249"/>
    </row>
    <row r="43" spans="1:11" ht="18" customHeight="1" x14ac:dyDescent="0.2">
      <c r="A43" s="3" t="s">
        <v>73</v>
      </c>
      <c r="B43" s="3"/>
      <c r="C43" s="3"/>
      <c r="D43" s="3"/>
      <c r="E43" s="3"/>
      <c r="F43" s="3"/>
      <c r="G43" s="126"/>
      <c r="H43" s="126"/>
      <c r="I43" s="65" t="s">
        <v>49</v>
      </c>
    </row>
    <row r="44" spans="1:11" ht="26.25" customHeight="1" x14ac:dyDescent="0.2">
      <c r="A44" s="454" t="s">
        <v>35</v>
      </c>
      <c r="B44" s="454" t="s">
        <v>251</v>
      </c>
      <c r="C44" s="454" t="s">
        <v>37</v>
      </c>
      <c r="D44" s="454" t="s">
        <v>61</v>
      </c>
      <c r="E44" s="454" t="s">
        <v>39</v>
      </c>
      <c r="F44" s="454" t="s">
        <v>58</v>
      </c>
      <c r="G44" s="454"/>
      <c r="H44" s="454"/>
      <c r="I44" s="453" t="s">
        <v>183</v>
      </c>
    </row>
    <row r="45" spans="1:11" ht="26.25" customHeight="1" x14ac:dyDescent="0.2">
      <c r="A45" s="454"/>
      <c r="B45" s="454"/>
      <c r="C45" s="454"/>
      <c r="D45" s="454"/>
      <c r="E45" s="454"/>
      <c r="F45" s="242" t="s">
        <v>74</v>
      </c>
      <c r="G45" s="242" t="s">
        <v>42</v>
      </c>
      <c r="H45" s="242" t="s">
        <v>43</v>
      </c>
      <c r="I45" s="453"/>
    </row>
    <row r="46" spans="1:11" ht="30" customHeight="1" x14ac:dyDescent="0.2">
      <c r="A46" s="66"/>
      <c r="B46" s="66"/>
      <c r="C46" s="66"/>
      <c r="D46" s="67"/>
      <c r="E46" s="66"/>
      <c r="F46" s="68"/>
      <c r="G46" s="68"/>
      <c r="H46" s="61">
        <f t="shared" ref="H46:H53" si="2">F46*G46</f>
        <v>0</v>
      </c>
      <c r="I46" s="42"/>
    </row>
    <row r="47" spans="1:11" ht="30" customHeight="1" x14ac:dyDescent="0.2">
      <c r="A47" s="66"/>
      <c r="B47" s="66"/>
      <c r="C47" s="66"/>
      <c r="D47" s="67"/>
      <c r="E47" s="66"/>
      <c r="F47" s="68"/>
      <c r="G47" s="68"/>
      <c r="H47" s="61">
        <f t="shared" si="2"/>
        <v>0</v>
      </c>
      <c r="I47" s="42"/>
    </row>
    <row r="48" spans="1:11" ht="30" customHeight="1" x14ac:dyDescent="0.2">
      <c r="A48" s="66"/>
      <c r="B48" s="66"/>
      <c r="C48" s="66"/>
      <c r="D48" s="67"/>
      <c r="E48" s="66"/>
      <c r="F48" s="68"/>
      <c r="G48" s="68"/>
      <c r="H48" s="61">
        <f t="shared" si="2"/>
        <v>0</v>
      </c>
      <c r="I48" s="42"/>
    </row>
    <row r="49" spans="1:11" ht="30" customHeight="1" x14ac:dyDescent="0.2">
      <c r="A49" s="66"/>
      <c r="B49" s="66"/>
      <c r="C49" s="66"/>
      <c r="D49" s="67"/>
      <c r="E49" s="66"/>
      <c r="F49" s="68"/>
      <c r="G49" s="68"/>
      <c r="H49" s="61">
        <f t="shared" si="2"/>
        <v>0</v>
      </c>
      <c r="I49" s="42"/>
    </row>
    <row r="50" spans="1:11" ht="30" customHeight="1" x14ac:dyDescent="0.2">
      <c r="A50" s="66"/>
      <c r="B50" s="66"/>
      <c r="C50" s="66"/>
      <c r="D50" s="67"/>
      <c r="E50" s="66"/>
      <c r="F50" s="68"/>
      <c r="G50" s="68"/>
      <c r="H50" s="61">
        <f t="shared" si="2"/>
        <v>0</v>
      </c>
      <c r="I50" s="42"/>
    </row>
    <row r="51" spans="1:11" ht="30" customHeight="1" x14ac:dyDescent="0.2">
      <c r="A51" s="66"/>
      <c r="B51" s="66"/>
      <c r="C51" s="66"/>
      <c r="D51" s="67"/>
      <c r="E51" s="66"/>
      <c r="F51" s="68"/>
      <c r="G51" s="68"/>
      <c r="H51" s="61">
        <f t="shared" si="2"/>
        <v>0</v>
      </c>
      <c r="I51" s="42"/>
    </row>
    <row r="52" spans="1:11" ht="30" customHeight="1" x14ac:dyDescent="0.2">
      <c r="A52" s="66"/>
      <c r="B52" s="66"/>
      <c r="C52" s="66"/>
      <c r="D52" s="67"/>
      <c r="E52" s="66"/>
      <c r="F52" s="68"/>
      <c r="G52" s="68"/>
      <c r="H52" s="61">
        <f t="shared" si="2"/>
        <v>0</v>
      </c>
      <c r="I52" s="42"/>
    </row>
    <row r="53" spans="1:11" ht="30" customHeight="1" x14ac:dyDescent="0.2">
      <c r="A53" s="127"/>
      <c r="B53" s="127"/>
      <c r="C53" s="127"/>
      <c r="D53" s="67"/>
      <c r="E53" s="67"/>
      <c r="F53" s="128"/>
      <c r="G53" s="68"/>
      <c r="H53" s="61">
        <f t="shared" si="2"/>
        <v>0</v>
      </c>
      <c r="I53" s="42"/>
    </row>
    <row r="54" spans="1:11" ht="30" customHeight="1" x14ac:dyDescent="0.2">
      <c r="A54" s="447" t="s">
        <v>245</v>
      </c>
      <c r="B54" s="447"/>
      <c r="C54" s="447"/>
      <c r="D54" s="447"/>
      <c r="E54" s="447"/>
      <c r="F54" s="447"/>
      <c r="G54" s="447"/>
      <c r="H54" s="61">
        <f>SUM(H46:H53)</f>
        <v>0</v>
      </c>
      <c r="I54" s="61">
        <f>SUM(I46:I53)</f>
        <v>0</v>
      </c>
    </row>
    <row r="55" spans="1:11" ht="10.5" customHeight="1" x14ac:dyDescent="0.2">
      <c r="A55" s="465"/>
      <c r="B55" s="465"/>
      <c r="C55" s="465"/>
      <c r="D55" s="465"/>
      <c r="E55" s="465"/>
      <c r="F55" s="465"/>
      <c r="G55" s="465"/>
      <c r="H55" s="465"/>
      <c r="I55" s="240"/>
    </row>
    <row r="56" spans="1:11" ht="30" customHeight="1" x14ac:dyDescent="0.2">
      <c r="A56" s="447" t="s">
        <v>75</v>
      </c>
      <c r="B56" s="447"/>
      <c r="C56" s="447"/>
      <c r="D56" s="447"/>
      <c r="E56" s="447"/>
      <c r="F56" s="447"/>
      <c r="G56" s="447"/>
      <c r="H56" s="129"/>
      <c r="I56" s="256"/>
    </row>
    <row r="57" spans="1:11" s="131" customFormat="1" ht="10.5" customHeight="1" x14ac:dyDescent="0.2">
      <c r="A57" s="244"/>
      <c r="B57" s="244"/>
      <c r="C57" s="244"/>
      <c r="D57" s="244"/>
      <c r="E57" s="244"/>
      <c r="F57" s="244"/>
      <c r="G57" s="244"/>
      <c r="H57" s="245"/>
      <c r="I57" s="240"/>
      <c r="J57" s="205"/>
      <c r="K57" s="205"/>
    </row>
    <row r="58" spans="1:11" ht="30" customHeight="1" x14ac:dyDescent="0.2">
      <c r="A58" s="447" t="s">
        <v>244</v>
      </c>
      <c r="B58" s="447"/>
      <c r="C58" s="447"/>
      <c r="D58" s="447"/>
      <c r="E58" s="447"/>
      <c r="F58" s="447"/>
      <c r="G58" s="447"/>
      <c r="H58" s="132">
        <f>H54*H56</f>
        <v>0</v>
      </c>
      <c r="I58" s="132">
        <f>I54</f>
        <v>0</v>
      </c>
    </row>
    <row r="59" spans="1:11" ht="10.5" customHeight="1" x14ac:dyDescent="0.2">
      <c r="A59" s="92"/>
      <c r="B59" s="92"/>
      <c r="C59" s="92"/>
      <c r="D59" s="92"/>
      <c r="E59" s="92"/>
      <c r="F59" s="92"/>
      <c r="G59" s="92"/>
      <c r="H59" s="133"/>
    </row>
    <row r="60" spans="1:11" ht="26.25" customHeight="1" x14ac:dyDescent="0.2">
      <c r="A60" s="463" t="s">
        <v>76</v>
      </c>
      <c r="B60" s="463"/>
      <c r="C60" s="463"/>
      <c r="D60" s="463"/>
      <c r="E60" s="463"/>
      <c r="F60" s="463"/>
      <c r="G60" s="463"/>
      <c r="H60" s="463"/>
      <c r="I60" s="463"/>
    </row>
    <row r="61" spans="1:11" ht="30" customHeight="1" x14ac:dyDescent="0.2">
      <c r="A61" s="66"/>
      <c r="B61" s="66"/>
      <c r="C61" s="66"/>
      <c r="D61" s="67"/>
      <c r="E61" s="66"/>
      <c r="F61" s="68"/>
      <c r="G61" s="68"/>
      <c r="H61" s="63">
        <f t="shared" ref="H61:H66" si="3">F61*G61</f>
        <v>0</v>
      </c>
      <c r="I61" s="106"/>
    </row>
    <row r="62" spans="1:11" ht="30" customHeight="1" x14ac:dyDescent="0.2">
      <c r="A62" s="66"/>
      <c r="B62" s="66"/>
      <c r="C62" s="66"/>
      <c r="D62" s="67"/>
      <c r="E62" s="66"/>
      <c r="F62" s="68"/>
      <c r="G62" s="68"/>
      <c r="H62" s="63">
        <f t="shared" si="3"/>
        <v>0</v>
      </c>
      <c r="I62" s="106"/>
    </row>
    <row r="63" spans="1:11" ht="30" customHeight="1" x14ac:dyDescent="0.2">
      <c r="A63" s="66"/>
      <c r="B63" s="66"/>
      <c r="C63" s="66"/>
      <c r="D63" s="67"/>
      <c r="E63" s="66"/>
      <c r="F63" s="68"/>
      <c r="G63" s="68"/>
      <c r="H63" s="63">
        <f t="shared" si="3"/>
        <v>0</v>
      </c>
      <c r="I63" s="106"/>
    </row>
    <row r="64" spans="1:11" ht="30" customHeight="1" x14ac:dyDescent="0.2">
      <c r="A64" s="66"/>
      <c r="B64" s="66"/>
      <c r="C64" s="66"/>
      <c r="D64" s="67"/>
      <c r="E64" s="66"/>
      <c r="F64" s="68"/>
      <c r="G64" s="68"/>
      <c r="H64" s="63">
        <f t="shared" si="3"/>
        <v>0</v>
      </c>
      <c r="I64" s="106"/>
    </row>
    <row r="65" spans="1:11" ht="30" customHeight="1" x14ac:dyDescent="0.2">
      <c r="A65" s="66"/>
      <c r="B65" s="66"/>
      <c r="C65" s="66"/>
      <c r="D65" s="67"/>
      <c r="E65" s="66"/>
      <c r="F65" s="68"/>
      <c r="G65" s="68"/>
      <c r="H65" s="63">
        <f t="shared" si="3"/>
        <v>0</v>
      </c>
      <c r="I65" s="106"/>
    </row>
    <row r="66" spans="1:11" ht="30" customHeight="1" x14ac:dyDescent="0.2">
      <c r="A66" s="66"/>
      <c r="B66" s="66"/>
      <c r="C66" s="66"/>
      <c r="D66" s="67"/>
      <c r="E66" s="66"/>
      <c r="F66" s="68"/>
      <c r="G66" s="68"/>
      <c r="H66" s="63">
        <f t="shared" si="3"/>
        <v>0</v>
      </c>
      <c r="I66" s="106"/>
    </row>
    <row r="67" spans="1:11" ht="30" customHeight="1" x14ac:dyDescent="0.2">
      <c r="A67" s="446" t="s">
        <v>77</v>
      </c>
      <c r="B67" s="446"/>
      <c r="C67" s="446"/>
      <c r="D67" s="446"/>
      <c r="E67" s="446"/>
      <c r="F67" s="446"/>
      <c r="G67" s="446"/>
      <c r="H67" s="63">
        <f>SUM(H61:H66)</f>
        <v>0</v>
      </c>
      <c r="I67" s="63">
        <f>SUM(I61:I66)</f>
        <v>0</v>
      </c>
    </row>
    <row r="68" spans="1:11" s="135" customFormat="1" ht="10.5" customHeight="1" x14ac:dyDescent="0.2">
      <c r="A68" s="466"/>
      <c r="B68" s="466"/>
      <c r="C68" s="466"/>
      <c r="D68" s="466"/>
      <c r="E68" s="466"/>
      <c r="F68" s="466"/>
      <c r="G68" s="466"/>
      <c r="H68" s="466"/>
      <c r="I68" s="240"/>
      <c r="J68" s="206"/>
      <c r="K68" s="206"/>
    </row>
    <row r="69" spans="1:11" ht="30" customHeight="1" x14ac:dyDescent="0.2">
      <c r="A69" s="450" t="s">
        <v>75</v>
      </c>
      <c r="B69" s="450"/>
      <c r="C69" s="450"/>
      <c r="D69" s="450"/>
      <c r="E69" s="450"/>
      <c r="F69" s="450"/>
      <c r="G69" s="450"/>
      <c r="H69" s="136"/>
      <c r="I69" s="258"/>
    </row>
    <row r="70" spans="1:11" s="138" customFormat="1" ht="10.5" customHeight="1" x14ac:dyDescent="0.2">
      <c r="A70" s="237"/>
      <c r="B70" s="237"/>
      <c r="C70" s="237"/>
      <c r="D70" s="237"/>
      <c r="E70" s="237"/>
      <c r="F70" s="237"/>
      <c r="G70" s="237"/>
      <c r="H70" s="246"/>
      <c r="I70" s="240"/>
      <c r="J70" s="207"/>
      <c r="K70" s="207"/>
    </row>
    <row r="71" spans="1:11" ht="30" customHeight="1" x14ac:dyDescent="0.2">
      <c r="A71" s="446" t="s">
        <v>78</v>
      </c>
      <c r="B71" s="446"/>
      <c r="C71" s="446"/>
      <c r="D71" s="446"/>
      <c r="E71" s="446"/>
      <c r="F71" s="446"/>
      <c r="G71" s="446"/>
      <c r="H71" s="139">
        <f>H67*H69</f>
        <v>0</v>
      </c>
      <c r="I71" s="139">
        <f>I67</f>
        <v>0</v>
      </c>
    </row>
    <row r="72" spans="1:11" s="135" customFormat="1" ht="10.5" customHeight="1" x14ac:dyDescent="0.2">
      <c r="A72" s="237"/>
      <c r="B72" s="237"/>
      <c r="C72" s="237"/>
      <c r="D72" s="237"/>
      <c r="E72" s="237"/>
      <c r="F72" s="237"/>
      <c r="G72" s="237"/>
      <c r="H72" s="253"/>
      <c r="I72" s="240"/>
      <c r="J72" s="206"/>
      <c r="K72" s="206"/>
    </row>
    <row r="73" spans="1:11" ht="30" customHeight="1" x14ac:dyDescent="0.2">
      <c r="A73" s="446" t="s">
        <v>81</v>
      </c>
      <c r="B73" s="446"/>
      <c r="C73" s="446"/>
      <c r="D73" s="446"/>
      <c r="E73" s="446"/>
      <c r="F73" s="446"/>
      <c r="G73" s="446"/>
      <c r="H73" s="139">
        <f>SUM(H71,H58)</f>
        <v>0</v>
      </c>
      <c r="I73" s="139">
        <f>SUM(I71,I58)</f>
        <v>0</v>
      </c>
    </row>
    <row r="74" spans="1:11" ht="30" customHeight="1" x14ac:dyDescent="0.2">
      <c r="A74" s="467" t="s">
        <v>80</v>
      </c>
      <c r="B74" s="467"/>
      <c r="C74" s="467"/>
      <c r="D74" s="467"/>
      <c r="E74" s="92"/>
      <c r="F74" s="92"/>
      <c r="G74" s="92"/>
      <c r="H74" s="133"/>
    </row>
    <row r="75" spans="1:11" ht="30" customHeight="1" x14ac:dyDescent="0.2">
      <c r="A75" s="92"/>
      <c r="B75" s="92"/>
      <c r="C75" s="92"/>
      <c r="D75" s="92"/>
      <c r="E75" s="92"/>
      <c r="F75" s="92"/>
      <c r="G75" s="92"/>
      <c r="H75" s="133"/>
      <c r="I75" s="142"/>
    </row>
    <row r="76" spans="1:11" ht="24.75" customHeight="1" x14ac:dyDescent="0.2">
      <c r="A76" s="448" t="s">
        <v>47</v>
      </c>
      <c r="B76" s="448"/>
      <c r="C76" s="448"/>
      <c r="D76" s="448"/>
      <c r="E76" s="79"/>
      <c r="F76" s="79"/>
      <c r="G76" s="79"/>
      <c r="H76" s="79"/>
      <c r="I76" s="64"/>
    </row>
    <row r="77" spans="1:11" ht="24.75" customHeight="1" x14ac:dyDescent="0.2">
      <c r="A77" s="117"/>
      <c r="B77" s="117"/>
      <c r="C77" s="117"/>
      <c r="D77" s="117"/>
      <c r="E77" s="82"/>
      <c r="F77" s="82"/>
      <c r="G77" s="82"/>
      <c r="H77" s="82"/>
      <c r="I77" s="143"/>
    </row>
    <row r="78" spans="1:11" ht="12.75" customHeight="1" x14ac:dyDescent="0.2">
      <c r="A78" s="448" t="s">
        <v>48</v>
      </c>
      <c r="B78" s="448"/>
      <c r="C78" s="448"/>
      <c r="D78" s="448"/>
      <c r="E78" s="79"/>
      <c r="F78" s="79"/>
      <c r="G78" s="79"/>
      <c r="H78" s="79"/>
      <c r="I78" s="103"/>
    </row>
    <row r="79" spans="1:11" ht="18" customHeight="1" x14ac:dyDescent="0.2">
      <c r="A79" s="3" t="s">
        <v>73</v>
      </c>
      <c r="B79" s="3"/>
      <c r="C79" s="3"/>
      <c r="D79" s="3"/>
      <c r="E79" s="3"/>
      <c r="F79" s="3"/>
      <c r="G79" s="126"/>
      <c r="H79" s="126"/>
      <c r="I79" s="124" t="s">
        <v>51</v>
      </c>
    </row>
    <row r="80" spans="1:11" ht="26.25" customHeight="1" x14ac:dyDescent="0.2">
      <c r="A80" s="454" t="s">
        <v>35</v>
      </c>
      <c r="B80" s="454" t="s">
        <v>251</v>
      </c>
      <c r="C80" s="454" t="s">
        <v>37</v>
      </c>
      <c r="D80" s="454" t="s">
        <v>61</v>
      </c>
      <c r="E80" s="454" t="s">
        <v>39</v>
      </c>
      <c r="F80" s="454" t="s">
        <v>58</v>
      </c>
      <c r="G80" s="454"/>
      <c r="H80" s="454"/>
      <c r="I80" s="453" t="s">
        <v>183</v>
      </c>
    </row>
    <row r="81" spans="1:11" ht="26.25" customHeight="1" x14ac:dyDescent="0.2">
      <c r="A81" s="454"/>
      <c r="B81" s="454"/>
      <c r="C81" s="454"/>
      <c r="D81" s="454"/>
      <c r="E81" s="454"/>
      <c r="F81" s="242" t="s">
        <v>74</v>
      </c>
      <c r="G81" s="242" t="s">
        <v>42</v>
      </c>
      <c r="H81" s="242" t="s">
        <v>43</v>
      </c>
      <c r="I81" s="453"/>
    </row>
    <row r="82" spans="1:11" ht="30" customHeight="1" x14ac:dyDescent="0.2">
      <c r="A82" s="66"/>
      <c r="B82" s="66"/>
      <c r="C82" s="66"/>
      <c r="D82" s="67"/>
      <c r="E82" s="66"/>
      <c r="F82" s="68"/>
      <c r="G82" s="68"/>
      <c r="H82" s="61">
        <f t="shared" ref="H82:H89" si="4">F82*G82</f>
        <v>0</v>
      </c>
      <c r="I82" s="42"/>
    </row>
    <row r="83" spans="1:11" ht="30" customHeight="1" x14ac:dyDescent="0.2">
      <c r="A83" s="66"/>
      <c r="B83" s="66"/>
      <c r="C83" s="66"/>
      <c r="D83" s="67"/>
      <c r="E83" s="66"/>
      <c r="F83" s="68"/>
      <c r="G83" s="68"/>
      <c r="H83" s="61">
        <f t="shared" si="4"/>
        <v>0</v>
      </c>
      <c r="I83" s="42"/>
    </row>
    <row r="84" spans="1:11" ht="30" customHeight="1" x14ac:dyDescent="0.2">
      <c r="A84" s="66"/>
      <c r="B84" s="66"/>
      <c r="C84" s="66"/>
      <c r="D84" s="67"/>
      <c r="E84" s="66"/>
      <c r="F84" s="68"/>
      <c r="G84" s="68"/>
      <c r="H84" s="61">
        <f t="shared" si="4"/>
        <v>0</v>
      </c>
      <c r="I84" s="42"/>
    </row>
    <row r="85" spans="1:11" ht="30" customHeight="1" x14ac:dyDescent="0.2">
      <c r="A85" s="66"/>
      <c r="B85" s="66"/>
      <c r="C85" s="66"/>
      <c r="D85" s="67"/>
      <c r="E85" s="66"/>
      <c r="F85" s="68"/>
      <c r="G85" s="68"/>
      <c r="H85" s="61">
        <f t="shared" si="4"/>
        <v>0</v>
      </c>
      <c r="I85" s="42"/>
    </row>
    <row r="86" spans="1:11" ht="30" customHeight="1" x14ac:dyDescent="0.2">
      <c r="A86" s="66"/>
      <c r="B86" s="66"/>
      <c r="C86" s="66"/>
      <c r="D86" s="67"/>
      <c r="E86" s="66"/>
      <c r="F86" s="68"/>
      <c r="G86" s="68"/>
      <c r="H86" s="61">
        <f t="shared" si="4"/>
        <v>0</v>
      </c>
      <c r="I86" s="42"/>
    </row>
    <row r="87" spans="1:11" ht="30" customHeight="1" x14ac:dyDescent="0.2">
      <c r="A87" s="66"/>
      <c r="B87" s="66"/>
      <c r="C87" s="66"/>
      <c r="D87" s="67"/>
      <c r="E87" s="66"/>
      <c r="F87" s="68"/>
      <c r="G87" s="68"/>
      <c r="H87" s="61">
        <f t="shared" si="4"/>
        <v>0</v>
      </c>
      <c r="I87" s="42"/>
    </row>
    <row r="88" spans="1:11" ht="30" customHeight="1" x14ac:dyDescent="0.2">
      <c r="A88" s="66"/>
      <c r="B88" s="66"/>
      <c r="C88" s="66"/>
      <c r="D88" s="67"/>
      <c r="E88" s="66"/>
      <c r="F88" s="68"/>
      <c r="G88" s="68"/>
      <c r="H88" s="61">
        <f t="shared" si="4"/>
        <v>0</v>
      </c>
      <c r="I88" s="42"/>
    </row>
    <row r="89" spans="1:11" ht="30" customHeight="1" x14ac:dyDescent="0.2">
      <c r="A89" s="127"/>
      <c r="B89" s="127"/>
      <c r="C89" s="127"/>
      <c r="D89" s="67"/>
      <c r="E89" s="67"/>
      <c r="F89" s="128"/>
      <c r="G89" s="68"/>
      <c r="H89" s="61">
        <f t="shared" si="4"/>
        <v>0</v>
      </c>
      <c r="I89" s="42"/>
    </row>
    <row r="90" spans="1:11" ht="30" customHeight="1" x14ac:dyDescent="0.2">
      <c r="A90" s="447" t="s">
        <v>245</v>
      </c>
      <c r="B90" s="447"/>
      <c r="C90" s="447"/>
      <c r="D90" s="447"/>
      <c r="E90" s="447"/>
      <c r="F90" s="447"/>
      <c r="G90" s="447"/>
      <c r="H90" s="61">
        <f>SUM(H82:H89)</f>
        <v>0</v>
      </c>
      <c r="I90" s="61">
        <f>SUM(I82:I89)</f>
        <v>0</v>
      </c>
    </row>
    <row r="91" spans="1:11" ht="10.5" customHeight="1" x14ac:dyDescent="0.2">
      <c r="A91" s="465"/>
      <c r="B91" s="465"/>
      <c r="C91" s="465"/>
      <c r="D91" s="465"/>
      <c r="E91" s="465"/>
      <c r="F91" s="465"/>
      <c r="G91" s="465"/>
      <c r="H91" s="465"/>
      <c r="I91" s="240"/>
    </row>
    <row r="92" spans="1:11" ht="30" customHeight="1" x14ac:dyDescent="0.2">
      <c r="A92" s="447" t="s">
        <v>75</v>
      </c>
      <c r="B92" s="447"/>
      <c r="C92" s="447"/>
      <c r="D92" s="447"/>
      <c r="E92" s="447"/>
      <c r="F92" s="447"/>
      <c r="G92" s="447"/>
      <c r="H92" s="129"/>
      <c r="I92" s="256"/>
    </row>
    <row r="93" spans="1:11" s="131" customFormat="1" ht="10.5" customHeight="1" x14ac:dyDescent="0.2">
      <c r="A93" s="244"/>
      <c r="B93" s="244"/>
      <c r="C93" s="244"/>
      <c r="D93" s="244"/>
      <c r="E93" s="244"/>
      <c r="F93" s="244"/>
      <c r="G93" s="244"/>
      <c r="H93" s="245"/>
      <c r="I93" s="240"/>
      <c r="J93" s="205"/>
      <c r="K93" s="205"/>
    </row>
    <row r="94" spans="1:11" ht="30" customHeight="1" x14ac:dyDescent="0.2">
      <c r="A94" s="447" t="s">
        <v>244</v>
      </c>
      <c r="B94" s="447"/>
      <c r="C94" s="447"/>
      <c r="D94" s="447"/>
      <c r="E94" s="447"/>
      <c r="F94" s="447"/>
      <c r="G94" s="447"/>
      <c r="H94" s="145">
        <f>H90*H92</f>
        <v>0</v>
      </c>
      <c r="I94" s="48">
        <f>I90</f>
        <v>0</v>
      </c>
    </row>
    <row r="95" spans="1:11" ht="10.5" customHeight="1" x14ac:dyDescent="0.2">
      <c r="A95" s="92"/>
      <c r="B95" s="92"/>
      <c r="C95" s="92"/>
      <c r="D95" s="92"/>
      <c r="E95" s="92"/>
      <c r="F95" s="92"/>
      <c r="G95" s="92"/>
      <c r="H95" s="133"/>
    </row>
    <row r="96" spans="1:11" ht="26.25" customHeight="1" x14ac:dyDescent="0.2">
      <c r="A96" s="468" t="s">
        <v>76</v>
      </c>
      <c r="B96" s="468"/>
      <c r="C96" s="468"/>
      <c r="D96" s="468"/>
      <c r="E96" s="468"/>
      <c r="F96" s="468"/>
      <c r="G96" s="468"/>
      <c r="H96" s="468"/>
      <c r="I96" s="468"/>
    </row>
    <row r="97" spans="1:11" ht="30" customHeight="1" x14ac:dyDescent="0.2">
      <c r="A97" s="66"/>
      <c r="B97" s="66"/>
      <c r="C97" s="66"/>
      <c r="D97" s="67"/>
      <c r="E97" s="66"/>
      <c r="F97" s="68"/>
      <c r="G97" s="68"/>
      <c r="H97" s="63">
        <f t="shared" ref="H97:H102" si="5">F97*G97</f>
        <v>0</v>
      </c>
      <c r="I97" s="149"/>
    </row>
    <row r="98" spans="1:11" ht="30" customHeight="1" x14ac:dyDescent="0.2">
      <c r="A98" s="66"/>
      <c r="B98" s="66"/>
      <c r="C98" s="66"/>
      <c r="D98" s="67"/>
      <c r="E98" s="66"/>
      <c r="F98" s="68"/>
      <c r="G98" s="68"/>
      <c r="H98" s="63">
        <f t="shared" si="5"/>
        <v>0</v>
      </c>
      <c r="I98" s="149"/>
    </row>
    <row r="99" spans="1:11" ht="30" customHeight="1" x14ac:dyDescent="0.2">
      <c r="A99" s="66"/>
      <c r="B99" s="66"/>
      <c r="C99" s="66"/>
      <c r="D99" s="67"/>
      <c r="E99" s="66"/>
      <c r="F99" s="68"/>
      <c r="G99" s="68"/>
      <c r="H99" s="63">
        <f t="shared" si="5"/>
        <v>0</v>
      </c>
      <c r="I99" s="149"/>
    </row>
    <row r="100" spans="1:11" ht="30" customHeight="1" x14ac:dyDescent="0.2">
      <c r="A100" s="66"/>
      <c r="B100" s="66"/>
      <c r="C100" s="66"/>
      <c r="D100" s="67"/>
      <c r="E100" s="66"/>
      <c r="F100" s="68"/>
      <c r="G100" s="68"/>
      <c r="H100" s="63">
        <f t="shared" si="5"/>
        <v>0</v>
      </c>
      <c r="I100" s="149"/>
    </row>
    <row r="101" spans="1:11" ht="30" customHeight="1" x14ac:dyDescent="0.2">
      <c r="A101" s="66"/>
      <c r="B101" s="66"/>
      <c r="C101" s="66"/>
      <c r="D101" s="67"/>
      <c r="E101" s="66"/>
      <c r="F101" s="68"/>
      <c r="G101" s="68"/>
      <c r="H101" s="63">
        <f t="shared" si="5"/>
        <v>0</v>
      </c>
      <c r="I101" s="149"/>
    </row>
    <row r="102" spans="1:11" ht="30" customHeight="1" x14ac:dyDescent="0.2">
      <c r="A102" s="66"/>
      <c r="B102" s="66"/>
      <c r="C102" s="66"/>
      <c r="D102" s="67"/>
      <c r="E102" s="66"/>
      <c r="F102" s="68"/>
      <c r="G102" s="68"/>
      <c r="H102" s="63">
        <f t="shared" si="5"/>
        <v>0</v>
      </c>
      <c r="I102" s="149"/>
    </row>
    <row r="103" spans="1:11" ht="30" customHeight="1" x14ac:dyDescent="0.2">
      <c r="A103" s="446" t="s">
        <v>77</v>
      </c>
      <c r="B103" s="446"/>
      <c r="C103" s="446"/>
      <c r="D103" s="446"/>
      <c r="E103" s="446"/>
      <c r="F103" s="446"/>
      <c r="G103" s="446"/>
      <c r="H103" s="63">
        <f>SUM(H97:H102)</f>
        <v>0</v>
      </c>
      <c r="I103" s="63">
        <f>SUM(I97:I102)</f>
        <v>0</v>
      </c>
    </row>
    <row r="104" spans="1:11" s="135" customFormat="1" ht="10.5" customHeight="1" x14ac:dyDescent="0.2">
      <c r="A104" s="466"/>
      <c r="B104" s="466"/>
      <c r="C104" s="466"/>
      <c r="D104" s="466"/>
      <c r="E104" s="466"/>
      <c r="F104" s="466"/>
      <c r="G104" s="466"/>
      <c r="H104" s="466"/>
      <c r="I104" s="240"/>
      <c r="J104" s="206"/>
      <c r="K104" s="206"/>
    </row>
    <row r="105" spans="1:11" ht="30" customHeight="1" x14ac:dyDescent="0.2">
      <c r="A105" s="446" t="s">
        <v>75</v>
      </c>
      <c r="B105" s="446"/>
      <c r="C105" s="446"/>
      <c r="D105" s="446"/>
      <c r="E105" s="446"/>
      <c r="F105" s="446"/>
      <c r="G105" s="446"/>
      <c r="H105" s="129"/>
      <c r="I105" s="252"/>
    </row>
    <row r="106" spans="1:11" s="138" customFormat="1" ht="10.5" customHeight="1" x14ac:dyDescent="0.2">
      <c r="A106" s="237"/>
      <c r="B106" s="237"/>
      <c r="C106" s="237"/>
      <c r="D106" s="237"/>
      <c r="E106" s="237"/>
      <c r="F106" s="237"/>
      <c r="G106" s="237"/>
      <c r="H106" s="246"/>
      <c r="I106" s="240"/>
      <c r="J106" s="207"/>
      <c r="K106" s="207"/>
    </row>
    <row r="107" spans="1:11" ht="30" customHeight="1" x14ac:dyDescent="0.2">
      <c r="A107" s="446" t="s">
        <v>78</v>
      </c>
      <c r="B107" s="446"/>
      <c r="C107" s="446"/>
      <c r="D107" s="446"/>
      <c r="E107" s="446"/>
      <c r="F107" s="446"/>
      <c r="G107" s="446"/>
      <c r="H107" s="139">
        <f>H103*H105</f>
        <v>0</v>
      </c>
      <c r="I107" s="139">
        <f>I103</f>
        <v>0</v>
      </c>
    </row>
    <row r="108" spans="1:11" s="135" customFormat="1" ht="10.5" customHeight="1" x14ac:dyDescent="0.2">
      <c r="A108" s="237"/>
      <c r="B108" s="237"/>
      <c r="C108" s="237"/>
      <c r="D108" s="237"/>
      <c r="E108" s="237"/>
      <c r="F108" s="237"/>
      <c r="G108" s="237"/>
      <c r="H108" s="247"/>
      <c r="I108" s="240"/>
      <c r="J108" s="206"/>
      <c r="K108" s="206"/>
    </row>
    <row r="109" spans="1:11" ht="30" customHeight="1" x14ac:dyDescent="0.2">
      <c r="A109" s="446" t="s">
        <v>82</v>
      </c>
      <c r="B109" s="446"/>
      <c r="C109" s="446"/>
      <c r="D109" s="446"/>
      <c r="E109" s="446"/>
      <c r="F109" s="446"/>
      <c r="G109" s="446"/>
      <c r="H109" s="139">
        <f>SUM(H107,H94)</f>
        <v>0</v>
      </c>
      <c r="I109" s="139">
        <f>SUM(I107,I94)</f>
        <v>0</v>
      </c>
    </row>
    <row r="110" spans="1:11" ht="30" customHeight="1" x14ac:dyDescent="0.2">
      <c r="A110" s="467" t="s">
        <v>80</v>
      </c>
      <c r="B110" s="467"/>
      <c r="C110" s="467"/>
      <c r="D110" s="467"/>
      <c r="E110" s="92"/>
      <c r="F110" s="92"/>
      <c r="G110" s="92"/>
      <c r="H110" s="133"/>
    </row>
    <row r="111" spans="1:11" ht="30" customHeight="1" x14ac:dyDescent="0.2">
      <c r="A111" s="92"/>
      <c r="B111" s="92"/>
      <c r="C111" s="92"/>
      <c r="D111" s="92"/>
      <c r="E111" s="92"/>
      <c r="F111" s="92"/>
      <c r="G111" s="92"/>
      <c r="H111" s="133"/>
    </row>
    <row r="112" spans="1:11" ht="24.75" customHeight="1" x14ac:dyDescent="0.2">
      <c r="A112" s="448" t="s">
        <v>47</v>
      </c>
      <c r="B112" s="448"/>
      <c r="C112" s="448"/>
      <c r="D112" s="448"/>
      <c r="E112" s="79"/>
      <c r="F112" s="79"/>
      <c r="G112" s="79"/>
      <c r="H112" s="79"/>
      <c r="I112" s="64"/>
    </row>
    <row r="113" spans="1:9" ht="24.75" customHeight="1" x14ac:dyDescent="0.2">
      <c r="A113" s="117"/>
      <c r="B113" s="117"/>
      <c r="C113" s="117"/>
      <c r="D113" s="117"/>
      <c r="E113" s="82"/>
      <c r="F113" s="82"/>
      <c r="G113" s="82"/>
      <c r="H113" s="82"/>
      <c r="I113" s="102"/>
    </row>
    <row r="114" spans="1:9" ht="24.75" customHeight="1" x14ac:dyDescent="0.2">
      <c r="A114" s="448" t="s">
        <v>48</v>
      </c>
      <c r="B114" s="448"/>
      <c r="C114" s="448"/>
      <c r="D114" s="448"/>
      <c r="E114" s="79"/>
      <c r="F114" s="79"/>
      <c r="G114" s="79"/>
      <c r="H114" s="79"/>
      <c r="I114" s="103"/>
    </row>
    <row r="115" spans="1:9" ht="18" customHeight="1" x14ac:dyDescent="0.2">
      <c r="A115" s="3" t="s">
        <v>73</v>
      </c>
      <c r="B115" s="3"/>
      <c r="C115" s="3"/>
      <c r="D115" s="3"/>
      <c r="E115" s="3"/>
      <c r="F115" s="3"/>
      <c r="G115" s="126"/>
      <c r="H115" s="126"/>
      <c r="I115" s="147" t="s">
        <v>63</v>
      </c>
    </row>
    <row r="116" spans="1:9" ht="26.25" customHeight="1" x14ac:dyDescent="0.2">
      <c r="A116" s="454" t="s">
        <v>35</v>
      </c>
      <c r="B116" s="454" t="s">
        <v>251</v>
      </c>
      <c r="C116" s="454" t="s">
        <v>37</v>
      </c>
      <c r="D116" s="454" t="s">
        <v>61</v>
      </c>
      <c r="E116" s="454" t="s">
        <v>39</v>
      </c>
      <c r="F116" s="454" t="s">
        <v>58</v>
      </c>
      <c r="G116" s="454"/>
      <c r="H116" s="454"/>
      <c r="I116" s="453" t="s">
        <v>183</v>
      </c>
    </row>
    <row r="117" spans="1:9" ht="26.25" customHeight="1" x14ac:dyDescent="0.2">
      <c r="A117" s="454"/>
      <c r="B117" s="454"/>
      <c r="C117" s="454"/>
      <c r="D117" s="454"/>
      <c r="E117" s="454"/>
      <c r="F117" s="242" t="s">
        <v>74</v>
      </c>
      <c r="G117" s="242" t="s">
        <v>42</v>
      </c>
      <c r="H117" s="242" t="s">
        <v>43</v>
      </c>
      <c r="I117" s="453"/>
    </row>
    <row r="118" spans="1:9" ht="30" customHeight="1" x14ac:dyDescent="0.2">
      <c r="A118" s="66"/>
      <c r="B118" s="66"/>
      <c r="C118" s="66"/>
      <c r="D118" s="67"/>
      <c r="E118" s="66"/>
      <c r="F118" s="68"/>
      <c r="G118" s="68"/>
      <c r="H118" s="61">
        <f t="shared" ref="H118:H125" si="6">F118*G118</f>
        <v>0</v>
      </c>
      <c r="I118" s="42"/>
    </row>
    <row r="119" spans="1:9" ht="30" customHeight="1" x14ac:dyDescent="0.2">
      <c r="A119" s="66"/>
      <c r="B119" s="66"/>
      <c r="C119" s="66"/>
      <c r="D119" s="67"/>
      <c r="E119" s="66"/>
      <c r="F119" s="68"/>
      <c r="G119" s="68"/>
      <c r="H119" s="61">
        <f t="shared" si="6"/>
        <v>0</v>
      </c>
      <c r="I119" s="42"/>
    </row>
    <row r="120" spans="1:9" ht="30" customHeight="1" x14ac:dyDescent="0.2">
      <c r="A120" s="66"/>
      <c r="B120" s="66"/>
      <c r="C120" s="66"/>
      <c r="D120" s="67"/>
      <c r="E120" s="66"/>
      <c r="F120" s="68"/>
      <c r="G120" s="68"/>
      <c r="H120" s="61">
        <f t="shared" si="6"/>
        <v>0</v>
      </c>
      <c r="I120" s="42"/>
    </row>
    <row r="121" spans="1:9" ht="30" customHeight="1" x14ac:dyDescent="0.2">
      <c r="A121" s="66"/>
      <c r="B121" s="66"/>
      <c r="C121" s="66"/>
      <c r="D121" s="67"/>
      <c r="E121" s="66"/>
      <c r="F121" s="68"/>
      <c r="G121" s="68"/>
      <c r="H121" s="61">
        <f t="shared" si="6"/>
        <v>0</v>
      </c>
      <c r="I121" s="42"/>
    </row>
    <row r="122" spans="1:9" ht="30" customHeight="1" x14ac:dyDescent="0.2">
      <c r="A122" s="66"/>
      <c r="B122" s="66"/>
      <c r="C122" s="66"/>
      <c r="D122" s="67"/>
      <c r="E122" s="66"/>
      <c r="F122" s="68"/>
      <c r="G122" s="68"/>
      <c r="H122" s="61">
        <f t="shared" si="6"/>
        <v>0</v>
      </c>
      <c r="I122" s="42"/>
    </row>
    <row r="123" spans="1:9" ht="30" customHeight="1" x14ac:dyDescent="0.2">
      <c r="A123" s="66"/>
      <c r="B123" s="66"/>
      <c r="C123" s="66"/>
      <c r="D123" s="67"/>
      <c r="E123" s="66"/>
      <c r="F123" s="68"/>
      <c r="G123" s="68"/>
      <c r="H123" s="61">
        <f t="shared" si="6"/>
        <v>0</v>
      </c>
      <c r="I123" s="42"/>
    </row>
    <row r="124" spans="1:9" ht="30" customHeight="1" x14ac:dyDescent="0.2">
      <c r="A124" s="66"/>
      <c r="B124" s="66"/>
      <c r="C124" s="66"/>
      <c r="D124" s="67"/>
      <c r="E124" s="66"/>
      <c r="F124" s="68"/>
      <c r="G124" s="68"/>
      <c r="H124" s="61">
        <f t="shared" si="6"/>
        <v>0</v>
      </c>
      <c r="I124" s="42"/>
    </row>
    <row r="125" spans="1:9" ht="30" customHeight="1" x14ac:dyDescent="0.2">
      <c r="A125" s="127"/>
      <c r="B125" s="127"/>
      <c r="C125" s="127"/>
      <c r="D125" s="67"/>
      <c r="E125" s="67"/>
      <c r="F125" s="128"/>
      <c r="G125" s="68"/>
      <c r="H125" s="61">
        <f t="shared" si="6"/>
        <v>0</v>
      </c>
      <c r="I125" s="42"/>
    </row>
    <row r="126" spans="1:9" ht="30" customHeight="1" x14ac:dyDescent="0.2">
      <c r="A126" s="447" t="s">
        <v>245</v>
      </c>
      <c r="B126" s="447"/>
      <c r="C126" s="447"/>
      <c r="D126" s="447"/>
      <c r="E126" s="447"/>
      <c r="F126" s="447"/>
      <c r="G126" s="447"/>
      <c r="H126" s="61">
        <f>SUM(H118:H125)</f>
        <v>0</v>
      </c>
      <c r="I126" s="61">
        <f>SUM(I118:I125)</f>
        <v>0</v>
      </c>
    </row>
    <row r="127" spans="1:9" ht="10.5" customHeight="1" x14ac:dyDescent="0.2">
      <c r="A127" s="465"/>
      <c r="B127" s="465"/>
      <c r="C127" s="465"/>
      <c r="D127" s="465"/>
      <c r="E127" s="465"/>
      <c r="F127" s="465"/>
      <c r="G127" s="465"/>
      <c r="H127" s="465"/>
      <c r="I127" s="240"/>
    </row>
    <row r="128" spans="1:9" ht="30" customHeight="1" x14ac:dyDescent="0.2">
      <c r="A128" s="447" t="s">
        <v>75</v>
      </c>
      <c r="B128" s="447"/>
      <c r="C128" s="447"/>
      <c r="D128" s="447"/>
      <c r="E128" s="447"/>
      <c r="F128" s="447"/>
      <c r="G128" s="447"/>
      <c r="H128" s="129"/>
      <c r="I128" s="257"/>
    </row>
    <row r="129" spans="1:11" s="131" customFormat="1" ht="10.5" customHeight="1" x14ac:dyDescent="0.2">
      <c r="A129" s="244"/>
      <c r="B129" s="244"/>
      <c r="C129" s="244"/>
      <c r="D129" s="244"/>
      <c r="E129" s="244"/>
      <c r="F129" s="244"/>
      <c r="G129" s="244"/>
      <c r="H129" s="245"/>
      <c r="I129" s="240"/>
      <c r="J129" s="205"/>
      <c r="K129" s="205"/>
    </row>
    <row r="130" spans="1:11" ht="30" customHeight="1" x14ac:dyDescent="0.2">
      <c r="A130" s="447" t="s">
        <v>244</v>
      </c>
      <c r="B130" s="447"/>
      <c r="C130" s="447"/>
      <c r="D130" s="447"/>
      <c r="E130" s="447"/>
      <c r="F130" s="447"/>
      <c r="G130" s="447"/>
      <c r="H130" s="145">
        <f>H126*H128</f>
        <v>0</v>
      </c>
      <c r="I130" s="47">
        <f>I126</f>
        <v>0</v>
      </c>
    </row>
    <row r="131" spans="1:11" ht="10.5" customHeight="1" x14ac:dyDescent="0.2">
      <c r="A131" s="92"/>
      <c r="B131" s="92"/>
      <c r="C131" s="92"/>
      <c r="D131" s="92"/>
      <c r="E131" s="92"/>
      <c r="F131" s="92"/>
      <c r="G131" s="92"/>
      <c r="H131" s="133"/>
    </row>
    <row r="132" spans="1:11" ht="26.25" customHeight="1" x14ac:dyDescent="0.2">
      <c r="A132" s="468" t="s">
        <v>76</v>
      </c>
      <c r="B132" s="474"/>
      <c r="C132" s="474"/>
      <c r="D132" s="474"/>
      <c r="E132" s="474"/>
      <c r="F132" s="474"/>
      <c r="G132" s="474"/>
      <c r="H132" s="474"/>
      <c r="I132" s="474"/>
    </row>
    <row r="133" spans="1:11" ht="30" customHeight="1" x14ac:dyDescent="0.2">
      <c r="A133" s="66"/>
      <c r="B133" s="66"/>
      <c r="C133" s="66"/>
      <c r="D133" s="67"/>
      <c r="E133" s="66"/>
      <c r="F133" s="68"/>
      <c r="G133" s="68"/>
      <c r="H133" s="63">
        <f t="shared" ref="H133:H138" si="7">F133*G133</f>
        <v>0</v>
      </c>
      <c r="I133" s="150"/>
    </row>
    <row r="134" spans="1:11" ht="30" customHeight="1" x14ac:dyDescent="0.2">
      <c r="A134" s="66"/>
      <c r="B134" s="66"/>
      <c r="C134" s="66"/>
      <c r="D134" s="67"/>
      <c r="E134" s="66"/>
      <c r="F134" s="68"/>
      <c r="G134" s="68"/>
      <c r="H134" s="63">
        <f t="shared" si="7"/>
        <v>0</v>
      </c>
      <c r="I134" s="150"/>
    </row>
    <row r="135" spans="1:11" ht="30" customHeight="1" x14ac:dyDescent="0.2">
      <c r="A135" s="66"/>
      <c r="B135" s="66"/>
      <c r="C135" s="66"/>
      <c r="D135" s="67"/>
      <c r="E135" s="66"/>
      <c r="F135" s="68"/>
      <c r="G135" s="68"/>
      <c r="H135" s="63">
        <f t="shared" si="7"/>
        <v>0</v>
      </c>
      <c r="I135" s="150"/>
    </row>
    <row r="136" spans="1:11" ht="30" customHeight="1" x14ac:dyDescent="0.2">
      <c r="A136" s="66"/>
      <c r="B136" s="66"/>
      <c r="C136" s="66"/>
      <c r="D136" s="67"/>
      <c r="E136" s="66"/>
      <c r="F136" s="68"/>
      <c r="G136" s="68"/>
      <c r="H136" s="63">
        <f t="shared" si="7"/>
        <v>0</v>
      </c>
      <c r="I136" s="150"/>
    </row>
    <row r="137" spans="1:11" ht="30" customHeight="1" x14ac:dyDescent="0.2">
      <c r="A137" s="66"/>
      <c r="B137" s="66"/>
      <c r="C137" s="66"/>
      <c r="D137" s="67"/>
      <c r="E137" s="66"/>
      <c r="F137" s="68"/>
      <c r="G137" s="68"/>
      <c r="H137" s="63">
        <f t="shared" si="7"/>
        <v>0</v>
      </c>
      <c r="I137" s="150"/>
    </row>
    <row r="138" spans="1:11" ht="30" customHeight="1" x14ac:dyDescent="0.2">
      <c r="A138" s="66"/>
      <c r="B138" s="66"/>
      <c r="C138" s="66"/>
      <c r="D138" s="67"/>
      <c r="E138" s="66"/>
      <c r="F138" s="68"/>
      <c r="G138" s="68"/>
      <c r="H138" s="63">
        <f t="shared" si="7"/>
        <v>0</v>
      </c>
      <c r="I138" s="150"/>
    </row>
    <row r="139" spans="1:11" ht="30" customHeight="1" x14ac:dyDescent="0.2">
      <c r="A139" s="446" t="s">
        <v>77</v>
      </c>
      <c r="B139" s="446"/>
      <c r="C139" s="446"/>
      <c r="D139" s="446"/>
      <c r="E139" s="446"/>
      <c r="F139" s="446"/>
      <c r="G139" s="446"/>
      <c r="H139" s="63">
        <f>SUM(H133:H138)</f>
        <v>0</v>
      </c>
      <c r="I139" s="63">
        <f>SUM(I133:I138)</f>
        <v>0</v>
      </c>
    </row>
    <row r="140" spans="1:11" s="135" customFormat="1" ht="10.5" customHeight="1" x14ac:dyDescent="0.2">
      <c r="A140" s="466"/>
      <c r="B140" s="466"/>
      <c r="C140" s="466"/>
      <c r="D140" s="466"/>
      <c r="E140" s="466"/>
      <c r="F140" s="466"/>
      <c r="G140" s="466"/>
      <c r="H140" s="466"/>
      <c r="I140" s="240"/>
      <c r="J140" s="206"/>
      <c r="K140" s="206"/>
    </row>
    <row r="141" spans="1:11" ht="30" customHeight="1" x14ac:dyDescent="0.2">
      <c r="A141" s="446" t="s">
        <v>75</v>
      </c>
      <c r="B141" s="446"/>
      <c r="C141" s="446"/>
      <c r="D141" s="446"/>
      <c r="E141" s="446"/>
      <c r="F141" s="446"/>
      <c r="G141" s="446"/>
      <c r="H141" s="129"/>
      <c r="I141" s="252"/>
    </row>
    <row r="142" spans="1:11" s="138" customFormat="1" ht="10.5" customHeight="1" x14ac:dyDescent="0.2">
      <c r="A142" s="237"/>
      <c r="B142" s="237"/>
      <c r="C142" s="237"/>
      <c r="D142" s="237"/>
      <c r="E142" s="237"/>
      <c r="F142" s="237"/>
      <c r="G142" s="237"/>
      <c r="H142" s="246"/>
      <c r="I142" s="240"/>
      <c r="J142" s="207"/>
      <c r="K142" s="207"/>
    </row>
    <row r="143" spans="1:11" ht="30" customHeight="1" x14ac:dyDescent="0.2">
      <c r="A143" s="446" t="s">
        <v>78</v>
      </c>
      <c r="B143" s="446"/>
      <c r="C143" s="446"/>
      <c r="D143" s="446"/>
      <c r="E143" s="446"/>
      <c r="F143" s="446"/>
      <c r="G143" s="446"/>
      <c r="H143" s="139">
        <f>H139*H141</f>
        <v>0</v>
      </c>
      <c r="I143" s="139">
        <f>I139</f>
        <v>0</v>
      </c>
    </row>
    <row r="144" spans="1:11" s="135" customFormat="1" ht="10.5" customHeight="1" x14ac:dyDescent="0.2">
      <c r="A144" s="237"/>
      <c r="B144" s="237"/>
      <c r="C144" s="237"/>
      <c r="D144" s="237"/>
      <c r="E144" s="237"/>
      <c r="F144" s="237"/>
      <c r="G144" s="237"/>
      <c r="H144" s="253"/>
      <c r="I144" s="240"/>
      <c r="J144" s="206"/>
      <c r="K144" s="206"/>
    </row>
    <row r="145" spans="1:9" ht="30" customHeight="1" x14ac:dyDescent="0.2">
      <c r="A145" s="446" t="s">
        <v>83</v>
      </c>
      <c r="B145" s="446"/>
      <c r="C145" s="446"/>
      <c r="D145" s="446"/>
      <c r="E145" s="446"/>
      <c r="F145" s="446"/>
      <c r="G145" s="446"/>
      <c r="H145" s="139">
        <f>SUM(H143,H130)</f>
        <v>0</v>
      </c>
      <c r="I145" s="139">
        <f>SUM(I143,I130)</f>
        <v>0</v>
      </c>
    </row>
    <row r="146" spans="1:9" ht="30" customHeight="1" x14ac:dyDescent="0.2">
      <c r="A146" s="467" t="s">
        <v>80</v>
      </c>
      <c r="B146" s="467"/>
      <c r="C146" s="467"/>
      <c r="D146" s="467"/>
      <c r="E146" s="92"/>
      <c r="F146" s="92"/>
      <c r="G146" s="92"/>
      <c r="H146" s="133"/>
    </row>
    <row r="147" spans="1:9" ht="30" customHeight="1" x14ac:dyDescent="0.2">
      <c r="A147" s="92"/>
      <c r="B147" s="92"/>
      <c r="C147" s="92"/>
      <c r="D147" s="92"/>
      <c r="E147" s="92"/>
      <c r="F147" s="92"/>
      <c r="G147" s="92"/>
      <c r="H147" s="133"/>
    </row>
    <row r="148" spans="1:9" ht="24.75" customHeight="1" x14ac:dyDescent="0.2">
      <c r="A148" s="448" t="s">
        <v>47</v>
      </c>
      <c r="B148" s="448"/>
      <c r="C148" s="448"/>
      <c r="D148" s="448"/>
      <c r="E148" s="79"/>
      <c r="F148" s="79"/>
      <c r="G148" s="79"/>
      <c r="H148" s="79"/>
      <c r="I148" s="64"/>
    </row>
    <row r="149" spans="1:9" ht="24.75" customHeight="1" x14ac:dyDescent="0.2">
      <c r="A149" s="117"/>
      <c r="B149" s="117"/>
      <c r="C149" s="117"/>
      <c r="D149" s="117"/>
      <c r="E149" s="82"/>
      <c r="F149" s="82"/>
      <c r="G149" s="82"/>
      <c r="H149" s="82"/>
      <c r="I149" s="102"/>
    </row>
    <row r="150" spans="1:9" ht="24.75" customHeight="1" x14ac:dyDescent="0.2">
      <c r="A150" s="448" t="s">
        <v>48</v>
      </c>
      <c r="B150" s="448"/>
      <c r="C150" s="448"/>
      <c r="D150" s="448"/>
      <c r="E150" s="79"/>
      <c r="F150" s="79"/>
      <c r="G150" s="79"/>
      <c r="H150" s="79"/>
      <c r="I150" s="103"/>
    </row>
    <row r="151" spans="1:9" ht="18" customHeight="1" x14ac:dyDescent="0.2">
      <c r="A151" s="3" t="s">
        <v>73</v>
      </c>
      <c r="B151" s="3"/>
      <c r="C151" s="3"/>
      <c r="D151" s="3"/>
      <c r="E151" s="3"/>
      <c r="F151" s="3"/>
      <c r="G151" s="126"/>
      <c r="H151" s="126"/>
      <c r="I151" s="147" t="s">
        <v>65</v>
      </c>
    </row>
    <row r="152" spans="1:9" ht="26.25" customHeight="1" x14ac:dyDescent="0.2">
      <c r="A152" s="454" t="s">
        <v>35</v>
      </c>
      <c r="B152" s="454" t="s">
        <v>251</v>
      </c>
      <c r="C152" s="454" t="s">
        <v>37</v>
      </c>
      <c r="D152" s="454" t="s">
        <v>61</v>
      </c>
      <c r="E152" s="454" t="s">
        <v>39</v>
      </c>
      <c r="F152" s="454" t="s">
        <v>58</v>
      </c>
      <c r="G152" s="454"/>
      <c r="H152" s="454"/>
      <c r="I152" s="453" t="s">
        <v>183</v>
      </c>
    </row>
    <row r="153" spans="1:9" ht="26.25" customHeight="1" x14ac:dyDescent="0.2">
      <c r="A153" s="454"/>
      <c r="B153" s="454"/>
      <c r="C153" s="454"/>
      <c r="D153" s="454"/>
      <c r="E153" s="454"/>
      <c r="F153" s="242" t="s">
        <v>74</v>
      </c>
      <c r="G153" s="242" t="s">
        <v>42</v>
      </c>
      <c r="H153" s="242" t="s">
        <v>43</v>
      </c>
      <c r="I153" s="453"/>
    </row>
    <row r="154" spans="1:9" ht="30" customHeight="1" x14ac:dyDescent="0.2">
      <c r="A154" s="66"/>
      <c r="B154" s="66"/>
      <c r="C154" s="66"/>
      <c r="D154" s="67"/>
      <c r="E154" s="66"/>
      <c r="F154" s="68"/>
      <c r="G154" s="68"/>
      <c r="H154" s="61">
        <f t="shared" ref="H154:H161" si="8">F154*G154</f>
        <v>0</v>
      </c>
      <c r="I154" s="42"/>
    </row>
    <row r="155" spans="1:9" ht="30" customHeight="1" x14ac:dyDescent="0.2">
      <c r="A155" s="66"/>
      <c r="B155" s="66"/>
      <c r="C155" s="66"/>
      <c r="D155" s="67"/>
      <c r="E155" s="66"/>
      <c r="F155" s="68"/>
      <c r="G155" s="68"/>
      <c r="H155" s="61">
        <f t="shared" si="8"/>
        <v>0</v>
      </c>
      <c r="I155" s="42"/>
    </row>
    <row r="156" spans="1:9" ht="30" customHeight="1" x14ac:dyDescent="0.2">
      <c r="A156" s="66"/>
      <c r="B156" s="66"/>
      <c r="C156" s="66"/>
      <c r="D156" s="67"/>
      <c r="E156" s="66"/>
      <c r="F156" s="68"/>
      <c r="G156" s="68"/>
      <c r="H156" s="61">
        <f t="shared" si="8"/>
        <v>0</v>
      </c>
      <c r="I156" s="42"/>
    </row>
    <row r="157" spans="1:9" ht="30" customHeight="1" x14ac:dyDescent="0.2">
      <c r="A157" s="66"/>
      <c r="B157" s="66"/>
      <c r="C157" s="66"/>
      <c r="D157" s="67"/>
      <c r="E157" s="66"/>
      <c r="F157" s="68"/>
      <c r="G157" s="68"/>
      <c r="H157" s="61">
        <f t="shared" si="8"/>
        <v>0</v>
      </c>
      <c r="I157" s="42"/>
    </row>
    <row r="158" spans="1:9" ht="30" customHeight="1" x14ac:dyDescent="0.2">
      <c r="A158" s="66"/>
      <c r="B158" s="66"/>
      <c r="C158" s="66"/>
      <c r="D158" s="67"/>
      <c r="E158" s="66"/>
      <c r="F158" s="68"/>
      <c r="G158" s="68"/>
      <c r="H158" s="61">
        <f t="shared" si="8"/>
        <v>0</v>
      </c>
      <c r="I158" s="42"/>
    </row>
    <row r="159" spans="1:9" ht="30" customHeight="1" x14ac:dyDescent="0.2">
      <c r="A159" s="66"/>
      <c r="B159" s="66"/>
      <c r="C159" s="66"/>
      <c r="D159" s="67"/>
      <c r="E159" s="66"/>
      <c r="F159" s="68"/>
      <c r="G159" s="68"/>
      <c r="H159" s="61">
        <f t="shared" si="8"/>
        <v>0</v>
      </c>
      <c r="I159" s="42"/>
    </row>
    <row r="160" spans="1:9" ht="30" customHeight="1" x14ac:dyDescent="0.2">
      <c r="A160" s="66"/>
      <c r="B160" s="66"/>
      <c r="C160" s="66"/>
      <c r="D160" s="67"/>
      <c r="E160" s="66"/>
      <c r="F160" s="68"/>
      <c r="G160" s="68"/>
      <c r="H160" s="61">
        <f t="shared" si="8"/>
        <v>0</v>
      </c>
      <c r="I160" s="42"/>
    </row>
    <row r="161" spans="1:11" ht="30" customHeight="1" x14ac:dyDescent="0.2">
      <c r="A161" s="127"/>
      <c r="B161" s="127"/>
      <c r="C161" s="127"/>
      <c r="D161" s="67"/>
      <c r="E161" s="67"/>
      <c r="F161" s="128"/>
      <c r="G161" s="68"/>
      <c r="H161" s="61">
        <f t="shared" si="8"/>
        <v>0</v>
      </c>
      <c r="I161" s="42"/>
    </row>
    <row r="162" spans="1:11" ht="30" customHeight="1" x14ac:dyDescent="0.2">
      <c r="A162" s="447" t="s">
        <v>245</v>
      </c>
      <c r="B162" s="447"/>
      <c r="C162" s="447"/>
      <c r="D162" s="447"/>
      <c r="E162" s="447"/>
      <c r="F162" s="447"/>
      <c r="G162" s="447"/>
      <c r="H162" s="61">
        <f>SUM(H154:H161)</f>
        <v>0</v>
      </c>
      <c r="I162" s="61">
        <f>SUM(I154:I161)</f>
        <v>0</v>
      </c>
    </row>
    <row r="163" spans="1:11" ht="10.5" customHeight="1" x14ac:dyDescent="0.2">
      <c r="A163" s="465"/>
      <c r="B163" s="465"/>
      <c r="C163" s="465"/>
      <c r="D163" s="465"/>
      <c r="E163" s="465"/>
      <c r="F163" s="465"/>
      <c r="G163" s="465"/>
      <c r="H163" s="465"/>
      <c r="I163" s="240"/>
    </row>
    <row r="164" spans="1:11" ht="30" customHeight="1" x14ac:dyDescent="0.2">
      <c r="A164" s="447" t="s">
        <v>75</v>
      </c>
      <c r="B164" s="447"/>
      <c r="C164" s="447"/>
      <c r="D164" s="447"/>
      <c r="E164" s="447"/>
      <c r="F164" s="447"/>
      <c r="G164" s="447"/>
      <c r="H164" s="129"/>
      <c r="I164" s="256"/>
    </row>
    <row r="165" spans="1:11" s="131" customFormat="1" ht="10.5" customHeight="1" x14ac:dyDescent="0.2">
      <c r="A165" s="244"/>
      <c r="B165" s="244"/>
      <c r="C165" s="244"/>
      <c r="D165" s="244"/>
      <c r="E165" s="244"/>
      <c r="F165" s="244"/>
      <c r="G165" s="244"/>
      <c r="H165" s="245"/>
      <c r="I165" s="240"/>
      <c r="J165" s="205"/>
      <c r="K165" s="205"/>
    </row>
    <row r="166" spans="1:11" ht="30" customHeight="1" x14ac:dyDescent="0.2">
      <c r="A166" s="447" t="s">
        <v>244</v>
      </c>
      <c r="B166" s="447"/>
      <c r="C166" s="447"/>
      <c r="D166" s="447"/>
      <c r="E166" s="447"/>
      <c r="F166" s="447"/>
      <c r="G166" s="447"/>
      <c r="H166" s="145">
        <f>H162*H164</f>
        <v>0</v>
      </c>
      <c r="I166" s="48">
        <f>I162</f>
        <v>0</v>
      </c>
    </row>
    <row r="167" spans="1:11" ht="10.5" customHeight="1" x14ac:dyDescent="0.2">
      <c r="A167" s="92"/>
      <c r="B167" s="92"/>
      <c r="C167" s="92"/>
      <c r="D167" s="92"/>
      <c r="E167" s="92"/>
      <c r="F167" s="92"/>
      <c r="G167" s="92"/>
      <c r="H167" s="133"/>
    </row>
    <row r="168" spans="1:11" ht="26.25" customHeight="1" x14ac:dyDescent="0.2">
      <c r="A168" s="463" t="s">
        <v>76</v>
      </c>
      <c r="B168" s="463"/>
      <c r="C168" s="463"/>
      <c r="D168" s="463"/>
      <c r="E168" s="463"/>
      <c r="F168" s="463"/>
      <c r="G168" s="463"/>
      <c r="H168" s="463"/>
      <c r="I168" s="254"/>
    </row>
    <row r="169" spans="1:11" ht="30" customHeight="1" x14ac:dyDescent="0.2">
      <c r="A169" s="66"/>
      <c r="B169" s="66"/>
      <c r="C169" s="66"/>
      <c r="D169" s="67"/>
      <c r="E169" s="66"/>
      <c r="F169" s="68"/>
      <c r="G169" s="68"/>
      <c r="H169" s="63">
        <f t="shared" ref="H169:H174" si="9">F169*G169</f>
        <v>0</v>
      </c>
      <c r="I169" s="150"/>
    </row>
    <row r="170" spans="1:11" ht="30" customHeight="1" x14ac:dyDescent="0.2">
      <c r="A170" s="66"/>
      <c r="B170" s="66"/>
      <c r="C170" s="66"/>
      <c r="D170" s="67"/>
      <c r="E170" s="66"/>
      <c r="F170" s="68"/>
      <c r="G170" s="68"/>
      <c r="H170" s="63">
        <f t="shared" si="9"/>
        <v>0</v>
      </c>
      <c r="I170" s="150"/>
    </row>
    <row r="171" spans="1:11" ht="30" customHeight="1" x14ac:dyDescent="0.2">
      <c r="A171" s="66"/>
      <c r="B171" s="66"/>
      <c r="C171" s="66"/>
      <c r="D171" s="67"/>
      <c r="E171" s="66"/>
      <c r="F171" s="68"/>
      <c r="G171" s="68"/>
      <c r="H171" s="63">
        <f t="shared" si="9"/>
        <v>0</v>
      </c>
      <c r="I171" s="150"/>
    </row>
    <row r="172" spans="1:11" ht="30" customHeight="1" x14ac:dyDescent="0.2">
      <c r="A172" s="66"/>
      <c r="B172" s="66"/>
      <c r="C172" s="66"/>
      <c r="D172" s="67"/>
      <c r="E172" s="66"/>
      <c r="F172" s="68"/>
      <c r="G172" s="68"/>
      <c r="H172" s="63">
        <f t="shared" si="9"/>
        <v>0</v>
      </c>
      <c r="I172" s="150"/>
    </row>
    <row r="173" spans="1:11" ht="30" customHeight="1" x14ac:dyDescent="0.2">
      <c r="A173" s="66"/>
      <c r="B173" s="66"/>
      <c r="C173" s="66"/>
      <c r="D173" s="67"/>
      <c r="E173" s="66"/>
      <c r="F173" s="68"/>
      <c r="G173" s="68"/>
      <c r="H173" s="63">
        <f t="shared" si="9"/>
        <v>0</v>
      </c>
      <c r="I173" s="150"/>
    </row>
    <row r="174" spans="1:11" ht="30" customHeight="1" x14ac:dyDescent="0.2">
      <c r="A174" s="66"/>
      <c r="B174" s="66"/>
      <c r="C174" s="66"/>
      <c r="D174" s="67"/>
      <c r="E174" s="66"/>
      <c r="F174" s="68"/>
      <c r="G174" s="68"/>
      <c r="H174" s="63">
        <f t="shared" si="9"/>
        <v>0</v>
      </c>
      <c r="I174" s="150"/>
    </row>
    <row r="175" spans="1:11" ht="30" customHeight="1" x14ac:dyDescent="0.2">
      <c r="A175" s="446" t="s">
        <v>77</v>
      </c>
      <c r="B175" s="446"/>
      <c r="C175" s="446"/>
      <c r="D175" s="446"/>
      <c r="E175" s="446"/>
      <c r="F175" s="446"/>
      <c r="G175" s="446"/>
      <c r="H175" s="63">
        <f>SUM(H169:H174)</f>
        <v>0</v>
      </c>
      <c r="I175" s="63">
        <f>SUM(I169:I174)</f>
        <v>0</v>
      </c>
    </row>
    <row r="176" spans="1:11" s="135" customFormat="1" ht="10.5" customHeight="1" x14ac:dyDescent="0.2">
      <c r="A176" s="466"/>
      <c r="B176" s="466"/>
      <c r="C176" s="466"/>
      <c r="D176" s="466"/>
      <c r="E176" s="466"/>
      <c r="F176" s="466"/>
      <c r="G176" s="466"/>
      <c r="H176" s="466"/>
      <c r="I176" s="240"/>
      <c r="J176" s="206"/>
      <c r="K176" s="206"/>
    </row>
    <row r="177" spans="1:11" ht="30" customHeight="1" x14ac:dyDescent="0.2">
      <c r="A177" s="446" t="s">
        <v>75</v>
      </c>
      <c r="B177" s="446"/>
      <c r="C177" s="446"/>
      <c r="D177" s="446"/>
      <c r="E177" s="446"/>
      <c r="F177" s="446"/>
      <c r="G177" s="446"/>
      <c r="H177" s="129"/>
      <c r="I177" s="252"/>
    </row>
    <row r="178" spans="1:11" s="138" customFormat="1" ht="10.5" customHeight="1" x14ac:dyDescent="0.2">
      <c r="A178" s="237"/>
      <c r="B178" s="237"/>
      <c r="C178" s="237"/>
      <c r="D178" s="237"/>
      <c r="E178" s="237"/>
      <c r="F178" s="237"/>
      <c r="G178" s="237"/>
      <c r="H178" s="246"/>
      <c r="I178" s="240"/>
      <c r="J178" s="207"/>
      <c r="K178" s="207"/>
    </row>
    <row r="179" spans="1:11" ht="30" customHeight="1" x14ac:dyDescent="0.2">
      <c r="A179" s="446" t="s">
        <v>78</v>
      </c>
      <c r="B179" s="446"/>
      <c r="C179" s="446"/>
      <c r="D179" s="446"/>
      <c r="E179" s="446"/>
      <c r="F179" s="446"/>
      <c r="G179" s="446"/>
      <c r="H179" s="139">
        <f>H175*H177</f>
        <v>0</v>
      </c>
      <c r="I179" s="139">
        <f>I175</f>
        <v>0</v>
      </c>
    </row>
    <row r="180" spans="1:11" s="135" customFormat="1" ht="10.5" customHeight="1" x14ac:dyDescent="0.2">
      <c r="A180" s="237"/>
      <c r="B180" s="237"/>
      <c r="C180" s="237"/>
      <c r="D180" s="237"/>
      <c r="E180" s="237"/>
      <c r="F180" s="237"/>
      <c r="G180" s="237"/>
      <c r="H180" s="247"/>
      <c r="I180" s="240"/>
      <c r="J180" s="206"/>
      <c r="K180" s="206"/>
    </row>
    <row r="181" spans="1:11" ht="30" customHeight="1" x14ac:dyDescent="0.2">
      <c r="A181" s="446" t="s">
        <v>84</v>
      </c>
      <c r="B181" s="446"/>
      <c r="C181" s="446"/>
      <c r="D181" s="446"/>
      <c r="E181" s="446"/>
      <c r="F181" s="446"/>
      <c r="G181" s="446"/>
      <c r="H181" s="139">
        <f>SUM(H179,H166)</f>
        <v>0</v>
      </c>
      <c r="I181" s="139">
        <f>SUM(I179,I166)</f>
        <v>0</v>
      </c>
    </row>
    <row r="182" spans="1:11" ht="30" customHeight="1" x14ac:dyDescent="0.2">
      <c r="A182" s="467" t="s">
        <v>80</v>
      </c>
      <c r="B182" s="467"/>
      <c r="C182" s="467"/>
      <c r="D182" s="467"/>
      <c r="E182" s="92"/>
      <c r="F182" s="92"/>
      <c r="G182" s="92"/>
      <c r="H182" s="133"/>
    </row>
    <row r="183" spans="1:11" ht="30" customHeight="1" x14ac:dyDescent="0.2">
      <c r="A183" s="92"/>
      <c r="B183" s="92"/>
      <c r="C183" s="92"/>
      <c r="D183" s="92"/>
      <c r="E183" s="92"/>
      <c r="F183" s="92"/>
      <c r="G183" s="92"/>
      <c r="H183" s="133"/>
    </row>
    <row r="184" spans="1:11" ht="24.75" customHeight="1" x14ac:dyDescent="0.2">
      <c r="A184" s="448" t="s">
        <v>47</v>
      </c>
      <c r="B184" s="448"/>
      <c r="C184" s="448"/>
      <c r="D184" s="448"/>
      <c r="E184" s="79"/>
      <c r="F184" s="79"/>
      <c r="G184" s="79"/>
      <c r="H184" s="79"/>
      <c r="I184" s="64"/>
    </row>
    <row r="185" spans="1:11" ht="24.75" customHeight="1" x14ac:dyDescent="0.2">
      <c r="A185" s="117"/>
      <c r="B185" s="117"/>
      <c r="C185" s="117"/>
      <c r="D185" s="117"/>
      <c r="E185" s="82"/>
      <c r="F185" s="82"/>
      <c r="G185" s="82"/>
      <c r="H185" s="82"/>
      <c r="I185" s="102"/>
    </row>
    <row r="186" spans="1:11" ht="24.75" customHeight="1" x14ac:dyDescent="0.2">
      <c r="A186" s="448" t="s">
        <v>48</v>
      </c>
      <c r="B186" s="448"/>
      <c r="C186" s="448"/>
      <c r="D186" s="448"/>
      <c r="E186" s="79"/>
      <c r="F186" s="79"/>
      <c r="G186" s="79"/>
      <c r="H186" s="79"/>
      <c r="I186" s="103"/>
    </row>
    <row r="187" spans="1:11" ht="18" customHeight="1" x14ac:dyDescent="0.2">
      <c r="A187" s="3" t="s">
        <v>73</v>
      </c>
      <c r="B187" s="3"/>
      <c r="C187" s="3"/>
      <c r="D187" s="3"/>
      <c r="E187" s="3"/>
      <c r="F187" s="3"/>
      <c r="G187" s="126"/>
      <c r="H187" s="126"/>
      <c r="I187" s="147" t="s">
        <v>67</v>
      </c>
    </row>
    <row r="188" spans="1:11" ht="26.25" customHeight="1" x14ac:dyDescent="0.2">
      <c r="A188" s="454" t="s">
        <v>35</v>
      </c>
      <c r="B188" s="454" t="s">
        <v>251</v>
      </c>
      <c r="C188" s="454" t="s">
        <v>37</v>
      </c>
      <c r="D188" s="454" t="s">
        <v>61</v>
      </c>
      <c r="E188" s="454" t="s">
        <v>39</v>
      </c>
      <c r="F188" s="454" t="s">
        <v>58</v>
      </c>
      <c r="G188" s="454"/>
      <c r="H188" s="454"/>
      <c r="I188" s="453" t="s">
        <v>183</v>
      </c>
    </row>
    <row r="189" spans="1:11" ht="26.25" customHeight="1" x14ac:dyDescent="0.2">
      <c r="A189" s="454"/>
      <c r="B189" s="454"/>
      <c r="C189" s="454"/>
      <c r="D189" s="454"/>
      <c r="E189" s="454"/>
      <c r="F189" s="242" t="s">
        <v>74</v>
      </c>
      <c r="G189" s="242" t="s">
        <v>42</v>
      </c>
      <c r="H189" s="242" t="s">
        <v>43</v>
      </c>
      <c r="I189" s="453"/>
    </row>
    <row r="190" spans="1:11" ht="30" customHeight="1" x14ac:dyDescent="0.2">
      <c r="A190" s="66"/>
      <c r="B190" s="66"/>
      <c r="C190" s="66"/>
      <c r="D190" s="67"/>
      <c r="E190" s="66"/>
      <c r="F190" s="68"/>
      <c r="G190" s="68"/>
      <c r="H190" s="61">
        <f t="shared" ref="H190:H197" si="10">F190*G190</f>
        <v>0</v>
      </c>
      <c r="I190" s="42"/>
    </row>
    <row r="191" spans="1:11" ht="30" customHeight="1" x14ac:dyDescent="0.2">
      <c r="A191" s="66"/>
      <c r="B191" s="66"/>
      <c r="C191" s="66"/>
      <c r="D191" s="67"/>
      <c r="E191" s="66"/>
      <c r="F191" s="68"/>
      <c r="G191" s="68"/>
      <c r="H191" s="61">
        <f t="shared" si="10"/>
        <v>0</v>
      </c>
      <c r="I191" s="42"/>
    </row>
    <row r="192" spans="1:11" ht="30" customHeight="1" x14ac:dyDescent="0.2">
      <c r="A192" s="66"/>
      <c r="B192" s="66"/>
      <c r="C192" s="66"/>
      <c r="D192" s="67"/>
      <c r="E192" s="66"/>
      <c r="F192" s="68"/>
      <c r="G192" s="68"/>
      <c r="H192" s="61">
        <f t="shared" si="10"/>
        <v>0</v>
      </c>
      <c r="I192" s="42"/>
    </row>
    <row r="193" spans="1:11" ht="30" customHeight="1" x14ac:dyDescent="0.2">
      <c r="A193" s="66"/>
      <c r="B193" s="66"/>
      <c r="C193" s="66"/>
      <c r="D193" s="67"/>
      <c r="E193" s="66"/>
      <c r="F193" s="68"/>
      <c r="G193" s="68"/>
      <c r="H193" s="61">
        <f t="shared" si="10"/>
        <v>0</v>
      </c>
      <c r="I193" s="42"/>
    </row>
    <row r="194" spans="1:11" ht="30" customHeight="1" x14ac:dyDescent="0.2">
      <c r="A194" s="66"/>
      <c r="B194" s="66"/>
      <c r="C194" s="66"/>
      <c r="D194" s="67"/>
      <c r="E194" s="66"/>
      <c r="F194" s="68"/>
      <c r="G194" s="68"/>
      <c r="H194" s="61">
        <f t="shared" si="10"/>
        <v>0</v>
      </c>
      <c r="I194" s="42"/>
    </row>
    <row r="195" spans="1:11" ht="30" customHeight="1" x14ac:dyDescent="0.2">
      <c r="A195" s="66"/>
      <c r="B195" s="66"/>
      <c r="C195" s="66"/>
      <c r="D195" s="67"/>
      <c r="E195" s="66"/>
      <c r="F195" s="68"/>
      <c r="G195" s="68"/>
      <c r="H195" s="61">
        <f t="shared" si="10"/>
        <v>0</v>
      </c>
      <c r="I195" s="42"/>
    </row>
    <row r="196" spans="1:11" ht="30" customHeight="1" x14ac:dyDescent="0.2">
      <c r="A196" s="66"/>
      <c r="B196" s="66"/>
      <c r="C196" s="66"/>
      <c r="D196" s="67"/>
      <c r="E196" s="66"/>
      <c r="F196" s="68"/>
      <c r="G196" s="68"/>
      <c r="H196" s="61">
        <f t="shared" si="10"/>
        <v>0</v>
      </c>
      <c r="I196" s="42"/>
    </row>
    <row r="197" spans="1:11" ht="30" customHeight="1" x14ac:dyDescent="0.2">
      <c r="A197" s="127"/>
      <c r="B197" s="127"/>
      <c r="C197" s="127"/>
      <c r="D197" s="67"/>
      <c r="E197" s="67"/>
      <c r="F197" s="128"/>
      <c r="G197" s="68"/>
      <c r="H197" s="61">
        <f t="shared" si="10"/>
        <v>0</v>
      </c>
      <c r="I197" s="42"/>
    </row>
    <row r="198" spans="1:11" ht="30" customHeight="1" x14ac:dyDescent="0.2">
      <c r="A198" s="447" t="s">
        <v>245</v>
      </c>
      <c r="B198" s="447"/>
      <c r="C198" s="447"/>
      <c r="D198" s="447"/>
      <c r="E198" s="447"/>
      <c r="F198" s="447"/>
      <c r="G198" s="447"/>
      <c r="H198" s="61">
        <f>SUM(H190:H197)</f>
        <v>0</v>
      </c>
      <c r="I198" s="61">
        <f>SUM(I190:I197)</f>
        <v>0</v>
      </c>
    </row>
    <row r="199" spans="1:11" ht="10.5" customHeight="1" x14ac:dyDescent="0.2">
      <c r="A199" s="465"/>
      <c r="B199" s="465"/>
      <c r="C199" s="465"/>
      <c r="D199" s="465"/>
      <c r="E199" s="465"/>
      <c r="F199" s="465"/>
      <c r="G199" s="465"/>
      <c r="H199" s="465"/>
      <c r="I199" s="240"/>
    </row>
    <row r="200" spans="1:11" ht="30" customHeight="1" x14ac:dyDescent="0.2">
      <c r="A200" s="447" t="s">
        <v>75</v>
      </c>
      <c r="B200" s="447"/>
      <c r="C200" s="447"/>
      <c r="D200" s="447"/>
      <c r="E200" s="447"/>
      <c r="F200" s="447"/>
      <c r="G200" s="447"/>
      <c r="H200" s="129"/>
      <c r="I200" s="255"/>
    </row>
    <row r="201" spans="1:11" s="131" customFormat="1" ht="10.5" customHeight="1" x14ac:dyDescent="0.2">
      <c r="A201" s="244"/>
      <c r="B201" s="244"/>
      <c r="C201" s="244"/>
      <c r="D201" s="244"/>
      <c r="E201" s="244"/>
      <c r="F201" s="244"/>
      <c r="G201" s="244"/>
      <c r="H201" s="245"/>
      <c r="I201" s="240"/>
      <c r="J201" s="205"/>
      <c r="K201" s="205"/>
    </row>
    <row r="202" spans="1:11" ht="30" customHeight="1" x14ac:dyDescent="0.2">
      <c r="A202" s="447" t="s">
        <v>244</v>
      </c>
      <c r="B202" s="447"/>
      <c r="C202" s="447"/>
      <c r="D202" s="447"/>
      <c r="E202" s="447"/>
      <c r="F202" s="447"/>
      <c r="G202" s="447"/>
      <c r="H202" s="145">
        <f>H198*H200</f>
        <v>0</v>
      </c>
      <c r="I202" s="49">
        <f>I198</f>
        <v>0</v>
      </c>
    </row>
    <row r="203" spans="1:11" ht="10.5" customHeight="1" x14ac:dyDescent="0.2">
      <c r="A203" s="92"/>
      <c r="B203" s="92"/>
      <c r="C203" s="92"/>
      <c r="D203" s="92"/>
      <c r="E203" s="92"/>
      <c r="F203" s="92"/>
      <c r="G203" s="92"/>
      <c r="H203" s="133"/>
    </row>
    <row r="204" spans="1:11" ht="26.25" customHeight="1" x14ac:dyDescent="0.2">
      <c r="A204" s="463" t="s">
        <v>76</v>
      </c>
      <c r="B204" s="463"/>
      <c r="C204" s="463"/>
      <c r="D204" s="463"/>
      <c r="E204" s="463"/>
      <c r="F204" s="463"/>
      <c r="G204" s="463"/>
      <c r="H204" s="463"/>
      <c r="I204" s="254"/>
    </row>
    <row r="205" spans="1:11" ht="30" customHeight="1" x14ac:dyDescent="0.2">
      <c r="A205" s="66"/>
      <c r="B205" s="66"/>
      <c r="C205" s="66"/>
      <c r="D205" s="67"/>
      <c r="E205" s="66"/>
      <c r="F205" s="68"/>
      <c r="G205" s="68"/>
      <c r="H205" s="63">
        <f t="shared" ref="H205:H210" si="11">F205*G205</f>
        <v>0</v>
      </c>
      <c r="I205" s="150"/>
    </row>
    <row r="206" spans="1:11" ht="30" customHeight="1" x14ac:dyDescent="0.2">
      <c r="A206" s="66"/>
      <c r="B206" s="66"/>
      <c r="C206" s="66"/>
      <c r="D206" s="67"/>
      <c r="E206" s="66"/>
      <c r="F206" s="68"/>
      <c r="G206" s="68"/>
      <c r="H206" s="63">
        <f t="shared" si="11"/>
        <v>0</v>
      </c>
      <c r="I206" s="150"/>
    </row>
    <row r="207" spans="1:11" ht="30" customHeight="1" x14ac:dyDescent="0.2">
      <c r="A207" s="66"/>
      <c r="B207" s="66"/>
      <c r="C207" s="66"/>
      <c r="D207" s="67"/>
      <c r="E207" s="66"/>
      <c r="F207" s="68"/>
      <c r="G207" s="68"/>
      <c r="H207" s="63">
        <f t="shared" si="11"/>
        <v>0</v>
      </c>
      <c r="I207" s="150"/>
    </row>
    <row r="208" spans="1:11" ht="30" customHeight="1" x14ac:dyDescent="0.2">
      <c r="A208" s="66"/>
      <c r="B208" s="66"/>
      <c r="C208" s="66"/>
      <c r="D208" s="67"/>
      <c r="E208" s="66"/>
      <c r="F208" s="68"/>
      <c r="G208" s="68"/>
      <c r="H208" s="63">
        <f t="shared" si="11"/>
        <v>0</v>
      </c>
      <c r="I208" s="150"/>
    </row>
    <row r="209" spans="1:11" ht="30" customHeight="1" x14ac:dyDescent="0.2">
      <c r="A209" s="66"/>
      <c r="B209" s="66"/>
      <c r="C209" s="66"/>
      <c r="D209" s="67"/>
      <c r="E209" s="66"/>
      <c r="F209" s="68"/>
      <c r="G209" s="68"/>
      <c r="H209" s="63">
        <f t="shared" si="11"/>
        <v>0</v>
      </c>
      <c r="I209" s="150"/>
    </row>
    <row r="210" spans="1:11" ht="30" customHeight="1" x14ac:dyDescent="0.2">
      <c r="A210" s="66"/>
      <c r="B210" s="66"/>
      <c r="C210" s="66"/>
      <c r="D210" s="67"/>
      <c r="E210" s="66"/>
      <c r="F210" s="68"/>
      <c r="G210" s="68"/>
      <c r="H210" s="63">
        <f t="shared" si="11"/>
        <v>0</v>
      </c>
      <c r="I210" s="150"/>
    </row>
    <row r="211" spans="1:11" ht="30" customHeight="1" x14ac:dyDescent="0.2">
      <c r="A211" s="446" t="s">
        <v>77</v>
      </c>
      <c r="B211" s="446"/>
      <c r="C211" s="446"/>
      <c r="D211" s="446"/>
      <c r="E211" s="446"/>
      <c r="F211" s="446"/>
      <c r="G211" s="446"/>
      <c r="H211" s="63">
        <f>SUM(H205:H210)</f>
        <v>0</v>
      </c>
      <c r="I211" s="63">
        <f>SUM(I205:I210)</f>
        <v>0</v>
      </c>
    </row>
    <row r="212" spans="1:11" s="135" customFormat="1" ht="10.5" customHeight="1" x14ac:dyDescent="0.2">
      <c r="A212" s="466"/>
      <c r="B212" s="466"/>
      <c r="C212" s="466"/>
      <c r="D212" s="466"/>
      <c r="E212" s="466"/>
      <c r="F212" s="466"/>
      <c r="G212" s="466"/>
      <c r="H212" s="466"/>
      <c r="I212" s="240"/>
      <c r="J212" s="206"/>
      <c r="K212" s="206"/>
    </row>
    <row r="213" spans="1:11" ht="30" customHeight="1" x14ac:dyDescent="0.2">
      <c r="A213" s="446" t="s">
        <v>75</v>
      </c>
      <c r="B213" s="446"/>
      <c r="C213" s="446"/>
      <c r="D213" s="446"/>
      <c r="E213" s="446"/>
      <c r="F213" s="446"/>
      <c r="G213" s="446"/>
      <c r="H213" s="129"/>
      <c r="I213" s="252"/>
    </row>
    <row r="214" spans="1:11" s="138" customFormat="1" ht="10.5" customHeight="1" x14ac:dyDescent="0.2">
      <c r="A214" s="237"/>
      <c r="B214" s="237"/>
      <c r="C214" s="237"/>
      <c r="D214" s="237"/>
      <c r="E214" s="237"/>
      <c r="F214" s="237"/>
      <c r="G214" s="237"/>
      <c r="H214" s="246"/>
      <c r="I214" s="240"/>
      <c r="J214" s="207"/>
      <c r="K214" s="207"/>
    </row>
    <row r="215" spans="1:11" ht="30" customHeight="1" x14ac:dyDescent="0.2">
      <c r="A215" s="446" t="s">
        <v>78</v>
      </c>
      <c r="B215" s="446"/>
      <c r="C215" s="446"/>
      <c r="D215" s="446"/>
      <c r="E215" s="446"/>
      <c r="F215" s="446"/>
      <c r="G215" s="446"/>
      <c r="H215" s="139">
        <f>H211*H213</f>
        <v>0</v>
      </c>
      <c r="I215" s="139">
        <f>I211</f>
        <v>0</v>
      </c>
    </row>
    <row r="216" spans="1:11" s="135" customFormat="1" ht="10.5" customHeight="1" x14ac:dyDescent="0.2">
      <c r="A216" s="237"/>
      <c r="B216" s="237"/>
      <c r="C216" s="237"/>
      <c r="D216" s="237"/>
      <c r="E216" s="237"/>
      <c r="F216" s="237"/>
      <c r="G216" s="237"/>
      <c r="H216" s="253"/>
      <c r="I216" s="240"/>
      <c r="J216" s="206"/>
      <c r="K216" s="206"/>
    </row>
    <row r="217" spans="1:11" ht="30" customHeight="1" x14ac:dyDescent="0.2">
      <c r="A217" s="446" t="s">
        <v>85</v>
      </c>
      <c r="B217" s="446"/>
      <c r="C217" s="446"/>
      <c r="D217" s="446"/>
      <c r="E217" s="446"/>
      <c r="F217" s="446"/>
      <c r="G217" s="446"/>
      <c r="H217" s="139">
        <f>SUM(H215,H202)</f>
        <v>0</v>
      </c>
      <c r="I217" s="139">
        <f>SUM(I215,I202)</f>
        <v>0</v>
      </c>
    </row>
    <row r="218" spans="1:11" ht="30" customHeight="1" x14ac:dyDescent="0.2">
      <c r="A218" s="467" t="s">
        <v>80</v>
      </c>
      <c r="B218" s="467"/>
      <c r="C218" s="467"/>
      <c r="D218" s="467"/>
      <c r="E218" s="92"/>
      <c r="F218" s="92"/>
      <c r="G218" s="92"/>
      <c r="H218" s="133"/>
    </row>
    <row r="219" spans="1:11" ht="30" customHeight="1" x14ac:dyDescent="0.2">
      <c r="A219" s="92"/>
      <c r="B219" s="92"/>
      <c r="C219" s="92"/>
      <c r="D219" s="92"/>
      <c r="E219" s="92"/>
      <c r="F219" s="92"/>
      <c r="G219" s="92"/>
      <c r="H219" s="133"/>
    </row>
    <row r="220" spans="1:11" ht="24.75" customHeight="1" x14ac:dyDescent="0.2">
      <c r="A220" s="448" t="s">
        <v>47</v>
      </c>
      <c r="B220" s="448"/>
      <c r="C220" s="448"/>
      <c r="D220" s="448"/>
      <c r="E220" s="79"/>
      <c r="F220" s="79"/>
      <c r="G220" s="79"/>
      <c r="H220" s="79"/>
      <c r="I220" s="64"/>
    </row>
    <row r="221" spans="1:11" ht="24.75" customHeight="1" x14ac:dyDescent="0.2">
      <c r="A221" s="117"/>
      <c r="B221" s="117"/>
      <c r="C221" s="117"/>
      <c r="D221" s="117"/>
      <c r="E221" s="82"/>
      <c r="F221" s="82"/>
      <c r="G221" s="82"/>
      <c r="H221" s="82"/>
      <c r="I221" s="102"/>
    </row>
    <row r="222" spans="1:11" ht="24.75" customHeight="1" x14ac:dyDescent="0.2">
      <c r="A222" s="448" t="s">
        <v>48</v>
      </c>
      <c r="B222" s="448"/>
      <c r="C222" s="448"/>
      <c r="D222" s="448"/>
      <c r="E222" s="79"/>
      <c r="F222" s="79"/>
      <c r="G222" s="79"/>
      <c r="H222" s="79"/>
      <c r="I222" s="103"/>
    </row>
    <row r="223" spans="1:11" ht="18" customHeight="1" x14ac:dyDescent="0.2">
      <c r="A223" s="3" t="s">
        <v>73</v>
      </c>
      <c r="B223" s="3"/>
      <c r="C223" s="3"/>
      <c r="D223" s="3"/>
      <c r="E223" s="3"/>
      <c r="F223" s="3"/>
      <c r="G223" s="126"/>
      <c r="H223" s="126"/>
      <c r="I223" s="147" t="s">
        <v>69</v>
      </c>
    </row>
    <row r="224" spans="1:11" ht="26.25" customHeight="1" x14ac:dyDescent="0.2">
      <c r="A224" s="444" t="s">
        <v>35</v>
      </c>
      <c r="B224" s="444" t="s">
        <v>251</v>
      </c>
      <c r="C224" s="444" t="s">
        <v>37</v>
      </c>
      <c r="D224" s="444" t="s">
        <v>61</v>
      </c>
      <c r="E224" s="444" t="s">
        <v>39</v>
      </c>
      <c r="F224" s="444" t="s">
        <v>58</v>
      </c>
      <c r="G224" s="444"/>
      <c r="H224" s="444"/>
      <c r="I224" s="445" t="s">
        <v>183</v>
      </c>
    </row>
    <row r="225" spans="1:11" ht="26.25" customHeight="1" x14ac:dyDescent="0.2">
      <c r="A225" s="444"/>
      <c r="B225" s="444"/>
      <c r="C225" s="444"/>
      <c r="D225" s="444"/>
      <c r="E225" s="444"/>
      <c r="F225" s="41" t="s">
        <v>74</v>
      </c>
      <c r="G225" s="41" t="s">
        <v>42</v>
      </c>
      <c r="H225" s="41" t="s">
        <v>43</v>
      </c>
      <c r="I225" s="445"/>
    </row>
    <row r="226" spans="1:11" ht="30" customHeight="1" x14ac:dyDescent="0.2">
      <c r="A226" s="66"/>
      <c r="B226" s="66"/>
      <c r="C226" s="66"/>
      <c r="D226" s="67"/>
      <c r="E226" s="66"/>
      <c r="F226" s="68"/>
      <c r="G226" s="68"/>
      <c r="H226" s="91">
        <f t="shared" ref="H226:H233" si="12">F226*G226</f>
        <v>0</v>
      </c>
      <c r="I226" s="42"/>
    </row>
    <row r="227" spans="1:11" ht="30" customHeight="1" x14ac:dyDescent="0.2">
      <c r="A227" s="66"/>
      <c r="B227" s="66"/>
      <c r="C227" s="66"/>
      <c r="D227" s="67"/>
      <c r="E227" s="66"/>
      <c r="F227" s="68"/>
      <c r="G227" s="68"/>
      <c r="H227" s="91">
        <f t="shared" si="12"/>
        <v>0</v>
      </c>
      <c r="I227" s="42"/>
    </row>
    <row r="228" spans="1:11" ht="30" customHeight="1" x14ac:dyDescent="0.2">
      <c r="A228" s="66"/>
      <c r="B228" s="66"/>
      <c r="C228" s="66"/>
      <c r="D228" s="67"/>
      <c r="E228" s="66"/>
      <c r="F228" s="68"/>
      <c r="G228" s="68"/>
      <c r="H228" s="91">
        <f t="shared" si="12"/>
        <v>0</v>
      </c>
      <c r="I228" s="42"/>
    </row>
    <row r="229" spans="1:11" ht="30" customHeight="1" x14ac:dyDescent="0.2">
      <c r="A229" s="66"/>
      <c r="B229" s="66"/>
      <c r="C229" s="66"/>
      <c r="D229" s="67"/>
      <c r="E229" s="66"/>
      <c r="F229" s="68"/>
      <c r="G229" s="68"/>
      <c r="H229" s="91">
        <f t="shared" si="12"/>
        <v>0</v>
      </c>
      <c r="I229" s="42"/>
    </row>
    <row r="230" spans="1:11" ht="30" customHeight="1" x14ac:dyDescent="0.2">
      <c r="A230" s="66"/>
      <c r="B230" s="66"/>
      <c r="C230" s="66"/>
      <c r="D230" s="67"/>
      <c r="E230" s="66"/>
      <c r="F230" s="68"/>
      <c r="G230" s="68"/>
      <c r="H230" s="91">
        <f t="shared" si="12"/>
        <v>0</v>
      </c>
      <c r="I230" s="42"/>
    </row>
    <row r="231" spans="1:11" ht="30" customHeight="1" x14ac:dyDescent="0.2">
      <c r="A231" s="66"/>
      <c r="B231" s="66"/>
      <c r="C231" s="66"/>
      <c r="D231" s="67"/>
      <c r="E231" s="66"/>
      <c r="F231" s="68"/>
      <c r="G231" s="68"/>
      <c r="H231" s="91">
        <f t="shared" si="12"/>
        <v>0</v>
      </c>
      <c r="I231" s="42"/>
    </row>
    <row r="232" spans="1:11" ht="30" customHeight="1" x14ac:dyDescent="0.2">
      <c r="A232" s="66"/>
      <c r="B232" s="66"/>
      <c r="C232" s="66"/>
      <c r="D232" s="67"/>
      <c r="E232" s="66"/>
      <c r="F232" s="68"/>
      <c r="G232" s="68"/>
      <c r="H232" s="91">
        <f t="shared" si="12"/>
        <v>0</v>
      </c>
      <c r="I232" s="42"/>
    </row>
    <row r="233" spans="1:11" ht="30" customHeight="1" x14ac:dyDescent="0.2">
      <c r="A233" s="127"/>
      <c r="B233" s="127"/>
      <c r="C233" s="127"/>
      <c r="D233" s="67"/>
      <c r="E233" s="67"/>
      <c r="F233" s="128"/>
      <c r="G233" s="68"/>
      <c r="H233" s="91">
        <f t="shared" si="12"/>
        <v>0</v>
      </c>
      <c r="I233" s="42"/>
    </row>
    <row r="234" spans="1:11" ht="30" customHeight="1" x14ac:dyDescent="0.2">
      <c r="A234" s="469" t="s">
        <v>245</v>
      </c>
      <c r="B234" s="469"/>
      <c r="C234" s="469"/>
      <c r="D234" s="469"/>
      <c r="E234" s="469"/>
      <c r="F234" s="469"/>
      <c r="G234" s="469"/>
      <c r="H234" s="91">
        <f>SUM(H226:H233)</f>
        <v>0</v>
      </c>
      <c r="I234" s="91">
        <f>SUM(I226:I233)</f>
        <v>0</v>
      </c>
    </row>
    <row r="235" spans="1:11" ht="10.5" customHeight="1" x14ac:dyDescent="0.2">
      <c r="A235" s="473"/>
      <c r="B235" s="473"/>
      <c r="C235" s="473"/>
      <c r="D235" s="473"/>
      <c r="E235" s="473"/>
      <c r="F235" s="473"/>
      <c r="G235" s="473"/>
      <c r="H235" s="473"/>
      <c r="I235" s="144"/>
    </row>
    <row r="236" spans="1:11" ht="30" customHeight="1" x14ac:dyDescent="0.2">
      <c r="A236" s="469" t="s">
        <v>75</v>
      </c>
      <c r="B236" s="469"/>
      <c r="C236" s="469"/>
      <c r="D236" s="469"/>
      <c r="E236" s="469"/>
      <c r="F236" s="469"/>
      <c r="G236" s="469"/>
      <c r="H236" s="129"/>
      <c r="I236" s="46"/>
    </row>
    <row r="237" spans="1:11" s="131" customFormat="1" ht="10.5" customHeight="1" x14ac:dyDescent="0.2">
      <c r="A237" s="94"/>
      <c r="B237" s="94"/>
      <c r="C237" s="94"/>
      <c r="D237" s="94"/>
      <c r="E237" s="94"/>
      <c r="F237" s="94"/>
      <c r="G237" s="94"/>
      <c r="H237" s="130"/>
      <c r="I237" s="100"/>
      <c r="J237" s="205"/>
      <c r="K237" s="205"/>
    </row>
    <row r="238" spans="1:11" ht="30" customHeight="1" x14ac:dyDescent="0.2">
      <c r="A238" s="469" t="s">
        <v>244</v>
      </c>
      <c r="B238" s="469"/>
      <c r="C238" s="469"/>
      <c r="D238" s="469"/>
      <c r="E238" s="469"/>
      <c r="F238" s="469"/>
      <c r="G238" s="469"/>
      <c r="H238" s="250">
        <f>H234*H236</f>
        <v>0</v>
      </c>
      <c r="I238" s="251">
        <f>I234</f>
        <v>0</v>
      </c>
    </row>
    <row r="239" spans="1:11" ht="10.5" customHeight="1" x14ac:dyDescent="0.2">
      <c r="A239" s="92"/>
      <c r="B239" s="92"/>
      <c r="C239" s="92"/>
      <c r="D239" s="92"/>
      <c r="E239" s="92"/>
      <c r="F239" s="92"/>
      <c r="G239" s="92"/>
      <c r="H239" s="133"/>
    </row>
    <row r="240" spans="1:11" ht="26.25" customHeight="1" x14ac:dyDescent="0.2">
      <c r="A240" s="470" t="s">
        <v>76</v>
      </c>
      <c r="B240" s="470"/>
      <c r="C240" s="470"/>
      <c r="D240" s="470"/>
      <c r="E240" s="470"/>
      <c r="F240" s="470"/>
      <c r="G240" s="470"/>
      <c r="H240" s="470"/>
      <c r="I240" s="148"/>
    </row>
    <row r="241" spans="1:11" ht="30" customHeight="1" x14ac:dyDescent="0.2">
      <c r="A241" s="66"/>
      <c r="B241" s="66"/>
      <c r="C241" s="66"/>
      <c r="D241" s="67"/>
      <c r="E241" s="66"/>
      <c r="F241" s="68"/>
      <c r="G241" s="68"/>
      <c r="H241" s="56">
        <f t="shared" ref="H241:H246" si="13">F241*G241</f>
        <v>0</v>
      </c>
      <c r="I241" s="150"/>
    </row>
    <row r="242" spans="1:11" ht="30" customHeight="1" x14ac:dyDescent="0.2">
      <c r="A242" s="66"/>
      <c r="B242" s="66"/>
      <c r="C242" s="66"/>
      <c r="D242" s="67"/>
      <c r="E242" s="66"/>
      <c r="F242" s="68"/>
      <c r="G242" s="68"/>
      <c r="H242" s="56">
        <f t="shared" si="13"/>
        <v>0</v>
      </c>
      <c r="I242" s="150"/>
    </row>
    <row r="243" spans="1:11" ht="30" customHeight="1" x14ac:dyDescent="0.2">
      <c r="A243" s="66"/>
      <c r="B243" s="66"/>
      <c r="C243" s="66"/>
      <c r="D243" s="67"/>
      <c r="E243" s="66"/>
      <c r="F243" s="68"/>
      <c r="G243" s="68"/>
      <c r="H243" s="56">
        <f t="shared" si="13"/>
        <v>0</v>
      </c>
      <c r="I243" s="150"/>
    </row>
    <row r="244" spans="1:11" ht="30" customHeight="1" x14ac:dyDescent="0.2">
      <c r="A244" s="66"/>
      <c r="B244" s="66"/>
      <c r="C244" s="66"/>
      <c r="D244" s="67"/>
      <c r="E244" s="66"/>
      <c r="F244" s="68"/>
      <c r="G244" s="68"/>
      <c r="H244" s="56">
        <f t="shared" si="13"/>
        <v>0</v>
      </c>
      <c r="I244" s="150"/>
    </row>
    <row r="245" spans="1:11" ht="30" customHeight="1" x14ac:dyDescent="0.2">
      <c r="A245" s="66"/>
      <c r="B245" s="66"/>
      <c r="C245" s="66"/>
      <c r="D245" s="67"/>
      <c r="E245" s="66"/>
      <c r="F245" s="68"/>
      <c r="G245" s="68"/>
      <c r="H245" s="56">
        <f t="shared" si="13"/>
        <v>0</v>
      </c>
      <c r="I245" s="150"/>
    </row>
    <row r="246" spans="1:11" ht="30" customHeight="1" x14ac:dyDescent="0.2">
      <c r="A246" s="66"/>
      <c r="B246" s="66"/>
      <c r="C246" s="66"/>
      <c r="D246" s="67"/>
      <c r="E246" s="66"/>
      <c r="F246" s="68"/>
      <c r="G246" s="68"/>
      <c r="H246" s="56">
        <f t="shared" si="13"/>
        <v>0</v>
      </c>
      <c r="I246" s="150"/>
    </row>
    <row r="247" spans="1:11" ht="30" customHeight="1" x14ac:dyDescent="0.2">
      <c r="A247" s="471" t="s">
        <v>77</v>
      </c>
      <c r="B247" s="471"/>
      <c r="C247" s="471"/>
      <c r="D247" s="471"/>
      <c r="E247" s="471"/>
      <c r="F247" s="471"/>
      <c r="G247" s="471"/>
      <c r="H247" s="56">
        <f>SUM(H241:H246)</f>
        <v>0</v>
      </c>
      <c r="I247" s="56">
        <f>SUM(I241:I246)</f>
        <v>0</v>
      </c>
    </row>
    <row r="248" spans="1:11" s="135" customFormat="1" ht="10.5" customHeight="1" x14ac:dyDescent="0.2">
      <c r="A248" s="472"/>
      <c r="B248" s="472"/>
      <c r="C248" s="472"/>
      <c r="D248" s="472"/>
      <c r="E248" s="472"/>
      <c r="F248" s="472"/>
      <c r="G248" s="472"/>
      <c r="H248" s="472"/>
      <c r="I248" s="100"/>
      <c r="J248" s="206"/>
      <c r="K248" s="206"/>
    </row>
    <row r="249" spans="1:11" ht="30" customHeight="1" x14ac:dyDescent="0.2">
      <c r="A249" s="471" t="s">
        <v>75</v>
      </c>
      <c r="B249" s="471"/>
      <c r="C249" s="471"/>
      <c r="D249" s="471"/>
      <c r="E249" s="471"/>
      <c r="F249" s="471"/>
      <c r="G249" s="471"/>
      <c r="H249" s="129"/>
      <c r="I249" s="146"/>
    </row>
    <row r="250" spans="1:11" s="138" customFormat="1" ht="10.5" customHeight="1" x14ac:dyDescent="0.2">
      <c r="A250" s="92"/>
      <c r="B250" s="92"/>
      <c r="C250" s="92"/>
      <c r="D250" s="92"/>
      <c r="E250" s="92"/>
      <c r="F250" s="92"/>
      <c r="G250" s="92"/>
      <c r="H250" s="137"/>
      <c r="I250" s="100"/>
      <c r="J250" s="207"/>
      <c r="K250" s="207"/>
    </row>
    <row r="251" spans="1:11" ht="30" customHeight="1" x14ac:dyDescent="0.2">
      <c r="A251" s="471" t="s">
        <v>78</v>
      </c>
      <c r="B251" s="471"/>
      <c r="C251" s="471"/>
      <c r="D251" s="471"/>
      <c r="E251" s="471"/>
      <c r="F251" s="471"/>
      <c r="G251" s="471"/>
      <c r="H251" s="248">
        <f>H247*H249</f>
        <v>0</v>
      </c>
      <c r="I251" s="248">
        <f>I247</f>
        <v>0</v>
      </c>
    </row>
    <row r="252" spans="1:11" s="135" customFormat="1" ht="10.5" customHeight="1" x14ac:dyDescent="0.2">
      <c r="A252" s="92"/>
      <c r="B252" s="92"/>
      <c r="C252" s="92"/>
      <c r="D252" s="92"/>
      <c r="E252" s="92"/>
      <c r="F252" s="92"/>
      <c r="G252" s="92"/>
      <c r="H252" s="133"/>
      <c r="I252" s="100"/>
      <c r="J252" s="206"/>
      <c r="K252" s="206"/>
    </row>
    <row r="253" spans="1:11" ht="30" customHeight="1" x14ac:dyDescent="0.2">
      <c r="A253" s="471" t="s">
        <v>86</v>
      </c>
      <c r="B253" s="471"/>
      <c r="C253" s="471"/>
      <c r="D253" s="471"/>
      <c r="E253" s="471"/>
      <c r="F253" s="471"/>
      <c r="G253" s="471"/>
      <c r="H253" s="248">
        <f>SUM(H251,H238)</f>
        <v>0</v>
      </c>
      <c r="I253" s="248">
        <f>SUM(I251,I238)</f>
        <v>0</v>
      </c>
    </row>
    <row r="254" spans="1:11" ht="30" customHeight="1" x14ac:dyDescent="0.2">
      <c r="A254" s="467" t="s">
        <v>80</v>
      </c>
      <c r="B254" s="467"/>
      <c r="C254" s="467"/>
      <c r="D254" s="467"/>
      <c r="E254" s="92"/>
      <c r="F254" s="92"/>
      <c r="G254" s="92"/>
      <c r="H254" s="133"/>
    </row>
    <row r="255" spans="1:11" ht="30" customHeight="1" x14ac:dyDescent="0.2">
      <c r="A255" s="92"/>
      <c r="B255" s="92"/>
      <c r="C255" s="92"/>
      <c r="D255" s="92"/>
      <c r="E255" s="92"/>
      <c r="F255" s="92"/>
      <c r="G255" s="92"/>
      <c r="H255" s="133"/>
    </row>
    <row r="256" spans="1:11" ht="24.75" customHeight="1" x14ac:dyDescent="0.2">
      <c r="A256" s="448" t="s">
        <v>47</v>
      </c>
      <c r="B256" s="448"/>
      <c r="C256" s="448"/>
      <c r="D256" s="448"/>
      <c r="E256" s="79"/>
      <c r="F256" s="79"/>
      <c r="G256" s="79"/>
      <c r="H256" s="79"/>
      <c r="I256" s="64"/>
    </row>
    <row r="257" spans="1:9" ht="24.75" customHeight="1" x14ac:dyDescent="0.2">
      <c r="A257" s="117"/>
      <c r="B257" s="117"/>
      <c r="C257" s="117"/>
      <c r="D257" s="117"/>
      <c r="E257" s="82"/>
      <c r="F257" s="82"/>
      <c r="G257" s="82"/>
      <c r="H257" s="82"/>
      <c r="I257" s="102"/>
    </row>
    <row r="258" spans="1:9" ht="24.75" customHeight="1" x14ac:dyDescent="0.2">
      <c r="A258" s="448" t="s">
        <v>48</v>
      </c>
      <c r="B258" s="448"/>
      <c r="C258" s="448"/>
      <c r="D258" s="448"/>
      <c r="E258" s="79"/>
      <c r="F258" s="79"/>
      <c r="G258" s="79"/>
      <c r="H258" s="79"/>
      <c r="I258" s="103"/>
    </row>
    <row r="259" spans="1:9" ht="18" customHeight="1" x14ac:dyDescent="0.2">
      <c r="A259" s="3" t="s">
        <v>73</v>
      </c>
      <c r="B259" s="3"/>
      <c r="C259" s="3"/>
      <c r="D259" s="3"/>
      <c r="E259" s="3"/>
      <c r="F259" s="3"/>
      <c r="G259" s="126"/>
      <c r="H259" s="126"/>
      <c r="I259" s="147" t="s">
        <v>71</v>
      </c>
    </row>
    <row r="260" spans="1:9" ht="26.25" customHeight="1" x14ac:dyDescent="0.2">
      <c r="A260" s="444" t="s">
        <v>35</v>
      </c>
      <c r="B260" s="444" t="s">
        <v>251</v>
      </c>
      <c r="C260" s="444" t="s">
        <v>37</v>
      </c>
      <c r="D260" s="444" t="s">
        <v>61</v>
      </c>
      <c r="E260" s="444" t="s">
        <v>39</v>
      </c>
      <c r="F260" s="444" t="s">
        <v>58</v>
      </c>
      <c r="G260" s="444"/>
      <c r="H260" s="444"/>
      <c r="I260" s="445" t="s">
        <v>183</v>
      </c>
    </row>
    <row r="261" spans="1:9" ht="26.25" customHeight="1" x14ac:dyDescent="0.2">
      <c r="A261" s="444"/>
      <c r="B261" s="444"/>
      <c r="C261" s="444"/>
      <c r="D261" s="444"/>
      <c r="E261" s="444"/>
      <c r="F261" s="41" t="s">
        <v>74</v>
      </c>
      <c r="G261" s="41" t="s">
        <v>42</v>
      </c>
      <c r="H261" s="41" t="s">
        <v>43</v>
      </c>
      <c r="I261" s="445"/>
    </row>
    <row r="262" spans="1:9" ht="30" customHeight="1" x14ac:dyDescent="0.2">
      <c r="A262" s="66"/>
      <c r="B262" s="66"/>
      <c r="C262" s="66"/>
      <c r="D262" s="67"/>
      <c r="E262" s="66"/>
      <c r="F262" s="68"/>
      <c r="G262" s="68"/>
      <c r="H262" s="91">
        <f t="shared" ref="H262:H269" si="14">F262*G262</f>
        <v>0</v>
      </c>
      <c r="I262" s="42"/>
    </row>
    <row r="263" spans="1:9" ht="30" customHeight="1" x14ac:dyDescent="0.2">
      <c r="A263" s="66"/>
      <c r="B263" s="66"/>
      <c r="C263" s="66"/>
      <c r="D263" s="67"/>
      <c r="E263" s="66"/>
      <c r="F263" s="68"/>
      <c r="G263" s="68"/>
      <c r="H263" s="91">
        <f t="shared" si="14"/>
        <v>0</v>
      </c>
      <c r="I263" s="42"/>
    </row>
    <row r="264" spans="1:9" ht="30" customHeight="1" x14ac:dyDescent="0.2">
      <c r="A264" s="66"/>
      <c r="B264" s="66"/>
      <c r="C264" s="66"/>
      <c r="D264" s="67"/>
      <c r="E264" s="66"/>
      <c r="F264" s="68"/>
      <c r="G264" s="68"/>
      <c r="H264" s="91">
        <f t="shared" si="14"/>
        <v>0</v>
      </c>
      <c r="I264" s="42"/>
    </row>
    <row r="265" spans="1:9" ht="30" customHeight="1" x14ac:dyDescent="0.2">
      <c r="A265" s="66"/>
      <c r="B265" s="66"/>
      <c r="C265" s="66"/>
      <c r="D265" s="67"/>
      <c r="E265" s="66"/>
      <c r="F265" s="68"/>
      <c r="G265" s="68"/>
      <c r="H265" s="91">
        <f t="shared" si="14"/>
        <v>0</v>
      </c>
      <c r="I265" s="42"/>
    </row>
    <row r="266" spans="1:9" ht="30" customHeight="1" x14ac:dyDescent="0.2">
      <c r="A266" s="66"/>
      <c r="B266" s="66"/>
      <c r="C266" s="66"/>
      <c r="D266" s="67"/>
      <c r="E266" s="66"/>
      <c r="F266" s="68"/>
      <c r="G266" s="68"/>
      <c r="H266" s="91">
        <f t="shared" si="14"/>
        <v>0</v>
      </c>
      <c r="I266" s="42"/>
    </row>
    <row r="267" spans="1:9" ht="30" customHeight="1" x14ac:dyDescent="0.2">
      <c r="A267" s="66"/>
      <c r="B267" s="66"/>
      <c r="C267" s="66"/>
      <c r="D267" s="67"/>
      <c r="E267" s="66"/>
      <c r="F267" s="68"/>
      <c r="G267" s="68"/>
      <c r="H267" s="91">
        <f t="shared" si="14"/>
        <v>0</v>
      </c>
      <c r="I267" s="42"/>
    </row>
    <row r="268" spans="1:9" ht="30" customHeight="1" x14ac:dyDescent="0.2">
      <c r="A268" s="66"/>
      <c r="B268" s="66"/>
      <c r="C268" s="66"/>
      <c r="D268" s="67"/>
      <c r="E268" s="66"/>
      <c r="F268" s="68"/>
      <c r="G268" s="68"/>
      <c r="H268" s="91">
        <f t="shared" si="14"/>
        <v>0</v>
      </c>
      <c r="I268" s="42"/>
    </row>
    <row r="269" spans="1:9" ht="30" customHeight="1" x14ac:dyDescent="0.2">
      <c r="A269" s="127"/>
      <c r="B269" s="127"/>
      <c r="C269" s="127"/>
      <c r="D269" s="67"/>
      <c r="E269" s="67"/>
      <c r="F269" s="128"/>
      <c r="G269" s="68"/>
      <c r="H269" s="91">
        <f t="shared" si="14"/>
        <v>0</v>
      </c>
      <c r="I269" s="42"/>
    </row>
    <row r="270" spans="1:9" ht="30" customHeight="1" x14ac:dyDescent="0.2">
      <c r="A270" s="469" t="s">
        <v>245</v>
      </c>
      <c r="B270" s="469"/>
      <c r="C270" s="469"/>
      <c r="D270" s="469"/>
      <c r="E270" s="469"/>
      <c r="F270" s="469"/>
      <c r="G270" s="469"/>
      <c r="H270" s="91">
        <f>SUM(H262:H269)</f>
        <v>0</v>
      </c>
      <c r="I270" s="91">
        <f>SUM(I262:I269)</f>
        <v>0</v>
      </c>
    </row>
    <row r="271" spans="1:9" ht="10.5" customHeight="1" x14ac:dyDescent="0.2">
      <c r="A271" s="473"/>
      <c r="B271" s="473"/>
      <c r="C271" s="473"/>
      <c r="D271" s="473"/>
      <c r="E271" s="473"/>
      <c r="F271" s="473"/>
      <c r="G271" s="473"/>
      <c r="H271" s="473"/>
      <c r="I271" s="144"/>
    </row>
    <row r="272" spans="1:9" ht="30" customHeight="1" x14ac:dyDescent="0.2">
      <c r="A272" s="469" t="s">
        <v>75</v>
      </c>
      <c r="B272" s="469"/>
      <c r="C272" s="469"/>
      <c r="D272" s="469"/>
      <c r="E272" s="469"/>
      <c r="F272" s="469"/>
      <c r="G272" s="469"/>
      <c r="H272" s="129"/>
      <c r="I272" s="46"/>
    </row>
    <row r="273" spans="1:11" s="131" customFormat="1" ht="10.5" customHeight="1" x14ac:dyDescent="0.2">
      <c r="A273" s="94"/>
      <c r="B273" s="94"/>
      <c r="C273" s="94"/>
      <c r="D273" s="94"/>
      <c r="E273" s="94"/>
      <c r="F273" s="94"/>
      <c r="G273" s="94"/>
      <c r="H273" s="130"/>
      <c r="I273" s="100"/>
      <c r="J273" s="205"/>
      <c r="K273" s="205"/>
    </row>
    <row r="274" spans="1:11" ht="30" customHeight="1" x14ac:dyDescent="0.2">
      <c r="A274" s="469" t="s">
        <v>244</v>
      </c>
      <c r="B274" s="469"/>
      <c r="C274" s="469"/>
      <c r="D274" s="469"/>
      <c r="E274" s="469"/>
      <c r="F274" s="469"/>
      <c r="G274" s="469"/>
      <c r="H274" s="250">
        <f>H270*H272</f>
        <v>0</v>
      </c>
      <c r="I274" s="251">
        <f>I270</f>
        <v>0</v>
      </c>
    </row>
    <row r="275" spans="1:11" ht="10.5" customHeight="1" x14ac:dyDescent="0.2">
      <c r="A275" s="92"/>
      <c r="B275" s="92"/>
      <c r="C275" s="92"/>
      <c r="D275" s="92"/>
      <c r="E275" s="92"/>
      <c r="F275" s="92"/>
      <c r="G275" s="92"/>
      <c r="H275" s="133"/>
    </row>
    <row r="276" spans="1:11" ht="26.25" customHeight="1" x14ac:dyDescent="0.2">
      <c r="A276" s="470" t="s">
        <v>76</v>
      </c>
      <c r="B276" s="470"/>
      <c r="C276" s="470"/>
      <c r="D276" s="470"/>
      <c r="E276" s="470"/>
      <c r="F276" s="470"/>
      <c r="G276" s="470"/>
      <c r="H276" s="470"/>
      <c r="I276" s="148"/>
    </row>
    <row r="277" spans="1:11" ht="30" customHeight="1" x14ac:dyDescent="0.2">
      <c r="A277" s="66"/>
      <c r="B277" s="66"/>
      <c r="C277" s="66"/>
      <c r="D277" s="67"/>
      <c r="E277" s="66"/>
      <c r="F277" s="68"/>
      <c r="G277" s="68"/>
      <c r="H277" s="56">
        <f t="shared" ref="H277:H282" si="15">F277*G277</f>
        <v>0</v>
      </c>
      <c r="I277" s="150"/>
    </row>
    <row r="278" spans="1:11" ht="30" customHeight="1" x14ac:dyDescent="0.2">
      <c r="A278" s="66"/>
      <c r="B278" s="66"/>
      <c r="C278" s="66"/>
      <c r="D278" s="67"/>
      <c r="E278" s="66"/>
      <c r="F278" s="68"/>
      <c r="G278" s="68"/>
      <c r="H278" s="56">
        <f t="shared" si="15"/>
        <v>0</v>
      </c>
      <c r="I278" s="150"/>
    </row>
    <row r="279" spans="1:11" ht="30" customHeight="1" x14ac:dyDescent="0.2">
      <c r="A279" s="66"/>
      <c r="B279" s="66"/>
      <c r="C279" s="66"/>
      <c r="D279" s="67"/>
      <c r="E279" s="66"/>
      <c r="F279" s="68"/>
      <c r="G279" s="68"/>
      <c r="H279" s="56">
        <f t="shared" si="15"/>
        <v>0</v>
      </c>
      <c r="I279" s="150"/>
    </row>
    <row r="280" spans="1:11" ht="30" customHeight="1" x14ac:dyDescent="0.2">
      <c r="A280" s="66"/>
      <c r="B280" s="66"/>
      <c r="C280" s="66"/>
      <c r="D280" s="67"/>
      <c r="E280" s="66"/>
      <c r="F280" s="68"/>
      <c r="G280" s="68"/>
      <c r="H280" s="56">
        <f t="shared" si="15"/>
        <v>0</v>
      </c>
      <c r="I280" s="150"/>
    </row>
    <row r="281" spans="1:11" ht="30" customHeight="1" x14ac:dyDescent="0.2">
      <c r="A281" s="66"/>
      <c r="B281" s="66"/>
      <c r="C281" s="66"/>
      <c r="D281" s="67"/>
      <c r="E281" s="66"/>
      <c r="F281" s="68"/>
      <c r="G281" s="68"/>
      <c r="H281" s="56">
        <f t="shared" si="15"/>
        <v>0</v>
      </c>
      <c r="I281" s="150"/>
    </row>
    <row r="282" spans="1:11" ht="30" customHeight="1" x14ac:dyDescent="0.2">
      <c r="A282" s="66"/>
      <c r="B282" s="66"/>
      <c r="C282" s="66"/>
      <c r="D282" s="67"/>
      <c r="E282" s="66"/>
      <c r="F282" s="68"/>
      <c r="G282" s="68"/>
      <c r="H282" s="56">
        <f t="shared" si="15"/>
        <v>0</v>
      </c>
      <c r="I282" s="150"/>
    </row>
    <row r="283" spans="1:11" ht="30" customHeight="1" x14ac:dyDescent="0.2">
      <c r="A283" s="471" t="s">
        <v>77</v>
      </c>
      <c r="B283" s="471"/>
      <c r="C283" s="471"/>
      <c r="D283" s="471"/>
      <c r="E283" s="471"/>
      <c r="F283" s="471"/>
      <c r="G283" s="471"/>
      <c r="H283" s="56">
        <f>SUM(H277:H282)</f>
        <v>0</v>
      </c>
      <c r="I283" s="56">
        <f>SUM(I277:I282)</f>
        <v>0</v>
      </c>
    </row>
    <row r="284" spans="1:11" s="135" customFormat="1" ht="10.5" customHeight="1" x14ac:dyDescent="0.2">
      <c r="A284" s="472"/>
      <c r="B284" s="472"/>
      <c r="C284" s="472"/>
      <c r="D284" s="472"/>
      <c r="E284" s="472"/>
      <c r="F284" s="472"/>
      <c r="G284" s="472"/>
      <c r="H284" s="472"/>
      <c r="I284" s="100"/>
      <c r="J284" s="206"/>
      <c r="K284" s="206"/>
    </row>
    <row r="285" spans="1:11" ht="30" customHeight="1" x14ac:dyDescent="0.2">
      <c r="A285" s="471" t="s">
        <v>75</v>
      </c>
      <c r="B285" s="471"/>
      <c r="C285" s="471"/>
      <c r="D285" s="471"/>
      <c r="E285" s="471"/>
      <c r="F285" s="471"/>
      <c r="G285" s="471"/>
      <c r="H285" s="129"/>
      <c r="I285" s="146"/>
    </row>
    <row r="286" spans="1:11" s="138" customFormat="1" ht="10.5" customHeight="1" x14ac:dyDescent="0.2">
      <c r="A286" s="92"/>
      <c r="B286" s="92"/>
      <c r="C286" s="92"/>
      <c r="D286" s="92"/>
      <c r="E286" s="92"/>
      <c r="F286" s="92"/>
      <c r="G286" s="92"/>
      <c r="H286" s="137"/>
      <c r="I286" s="100"/>
      <c r="J286" s="207"/>
      <c r="K286" s="207"/>
    </row>
    <row r="287" spans="1:11" ht="30" customHeight="1" x14ac:dyDescent="0.2">
      <c r="A287" s="471" t="s">
        <v>78</v>
      </c>
      <c r="B287" s="471"/>
      <c r="C287" s="471"/>
      <c r="D287" s="471"/>
      <c r="E287" s="471"/>
      <c r="F287" s="471"/>
      <c r="G287" s="471"/>
      <c r="H287" s="248">
        <f>H283*H285</f>
        <v>0</v>
      </c>
      <c r="I287" s="248">
        <f>I283</f>
        <v>0</v>
      </c>
    </row>
    <row r="288" spans="1:11" s="135" customFormat="1" ht="10.5" customHeight="1" x14ac:dyDescent="0.2">
      <c r="A288" s="92"/>
      <c r="B288" s="92"/>
      <c r="C288" s="92"/>
      <c r="D288" s="92"/>
      <c r="E288" s="92"/>
      <c r="F288" s="92"/>
      <c r="G288" s="92"/>
      <c r="H288" s="133"/>
      <c r="I288" s="100"/>
      <c r="J288" s="206"/>
      <c r="K288" s="206"/>
    </row>
    <row r="289" spans="1:9" ht="30" customHeight="1" x14ac:dyDescent="0.2">
      <c r="A289" s="471" t="s">
        <v>87</v>
      </c>
      <c r="B289" s="471"/>
      <c r="C289" s="471"/>
      <c r="D289" s="471"/>
      <c r="E289" s="471"/>
      <c r="F289" s="471"/>
      <c r="G289" s="471"/>
      <c r="H289" s="248">
        <f>SUM(H287,H274)</f>
        <v>0</v>
      </c>
      <c r="I289" s="248">
        <f>SUM(I287,I274)</f>
        <v>0</v>
      </c>
    </row>
    <row r="290" spans="1:9" ht="30" customHeight="1" x14ac:dyDescent="0.2">
      <c r="A290" s="467" t="s">
        <v>80</v>
      </c>
      <c r="B290" s="467"/>
      <c r="C290" s="467"/>
      <c r="D290" s="467"/>
      <c r="E290" s="92"/>
      <c r="F290" s="92"/>
      <c r="G290" s="92"/>
      <c r="H290" s="133"/>
    </row>
    <row r="291" spans="1:9" ht="30" customHeight="1" x14ac:dyDescent="0.2">
      <c r="A291" s="92"/>
      <c r="B291" s="92"/>
      <c r="C291" s="92"/>
      <c r="D291" s="92"/>
      <c r="E291" s="92"/>
      <c r="F291" s="92"/>
      <c r="G291" s="92"/>
      <c r="H291" s="133"/>
    </row>
    <row r="292" spans="1:9" ht="24.75" customHeight="1" x14ac:dyDescent="0.2">
      <c r="A292" s="448" t="s">
        <v>47</v>
      </c>
      <c r="B292" s="448"/>
      <c r="C292" s="448"/>
      <c r="D292" s="448"/>
      <c r="E292" s="79"/>
      <c r="F292" s="79"/>
      <c r="G292" s="79"/>
      <c r="H292" s="79"/>
      <c r="I292" s="64"/>
    </row>
    <row r="293" spans="1:9" ht="24.75" customHeight="1" x14ac:dyDescent="0.2">
      <c r="A293" s="117"/>
      <c r="B293" s="117"/>
      <c r="C293" s="117"/>
      <c r="D293" s="117"/>
      <c r="E293" s="82"/>
      <c r="F293" s="82"/>
      <c r="G293" s="82"/>
      <c r="H293" s="82"/>
      <c r="I293" s="102"/>
    </row>
    <row r="294" spans="1:9" ht="24.75" customHeight="1" x14ac:dyDescent="0.2">
      <c r="A294" s="448" t="s">
        <v>48</v>
      </c>
      <c r="B294" s="448"/>
      <c r="C294" s="448"/>
      <c r="D294" s="448"/>
      <c r="E294" s="79"/>
      <c r="F294" s="79"/>
      <c r="G294" s="79"/>
      <c r="H294" s="79"/>
      <c r="I294" s="103"/>
    </row>
  </sheetData>
  <sheetProtection algorithmName="SHA-512" hashValue="vcZmcuc2WbdAysQayj8kq0NmApDutvy60/f7ddEkfKWdaUesVE6LJ0IjSuXDxYW2JzQ4jcTPD5sKwq9zUwjWCQ==" saltValue="EQ2MNa+OUTlQTvXuaO+a7w==" spinCount="100000" sheet="1" objects="1" scenarios="1"/>
  <mergeCells count="163">
    <mergeCell ref="A1:I1"/>
    <mergeCell ref="A132:I132"/>
    <mergeCell ref="A287:G287"/>
    <mergeCell ref="A289:G289"/>
    <mergeCell ref="A290:D290"/>
    <mergeCell ref="A292:D292"/>
    <mergeCell ref="A270:G270"/>
    <mergeCell ref="A271:H271"/>
    <mergeCell ref="A272:G272"/>
    <mergeCell ref="A254:D254"/>
    <mergeCell ref="A236:G236"/>
    <mergeCell ref="A238:G238"/>
    <mergeCell ref="A240:H240"/>
    <mergeCell ref="A217:G217"/>
    <mergeCell ref="A218:D218"/>
    <mergeCell ref="A220:D220"/>
    <mergeCell ref="A222:D222"/>
    <mergeCell ref="A224:A225"/>
    <mergeCell ref="B224:B225"/>
    <mergeCell ref="C224:C225"/>
    <mergeCell ref="D224:D225"/>
    <mergeCell ref="E224:E225"/>
    <mergeCell ref="F224:H224"/>
    <mergeCell ref="A204:H204"/>
    <mergeCell ref="A294:D294"/>
    <mergeCell ref="A3:I3"/>
    <mergeCell ref="A274:G274"/>
    <mergeCell ref="A276:H276"/>
    <mergeCell ref="A283:G283"/>
    <mergeCell ref="A284:H284"/>
    <mergeCell ref="A285:G285"/>
    <mergeCell ref="E260:E261"/>
    <mergeCell ref="F260:H260"/>
    <mergeCell ref="I260:I261"/>
    <mergeCell ref="A256:D256"/>
    <mergeCell ref="A258:D258"/>
    <mergeCell ref="A260:A261"/>
    <mergeCell ref="B260:B261"/>
    <mergeCell ref="C260:C261"/>
    <mergeCell ref="D260:D261"/>
    <mergeCell ref="A247:G247"/>
    <mergeCell ref="A248:H248"/>
    <mergeCell ref="A249:G249"/>
    <mergeCell ref="A251:G251"/>
    <mergeCell ref="A253:G253"/>
    <mergeCell ref="I224:I225"/>
    <mergeCell ref="A234:G234"/>
    <mergeCell ref="A235:H235"/>
    <mergeCell ref="A211:G211"/>
    <mergeCell ref="A212:H212"/>
    <mergeCell ref="A213:G213"/>
    <mergeCell ref="A215:G215"/>
    <mergeCell ref="F188:H188"/>
    <mergeCell ref="I188:I189"/>
    <mergeCell ref="A198:G198"/>
    <mergeCell ref="A199:H199"/>
    <mergeCell ref="A200:G200"/>
    <mergeCell ref="A202:G202"/>
    <mergeCell ref="A179:G179"/>
    <mergeCell ref="A181:G181"/>
    <mergeCell ref="A182:D182"/>
    <mergeCell ref="A184:D184"/>
    <mergeCell ref="A186:D186"/>
    <mergeCell ref="A188:A189"/>
    <mergeCell ref="B188:B189"/>
    <mergeCell ref="C188:C189"/>
    <mergeCell ref="D188:D189"/>
    <mergeCell ref="E188:E189"/>
    <mergeCell ref="A166:G166"/>
    <mergeCell ref="A168:H168"/>
    <mergeCell ref="A175:G175"/>
    <mergeCell ref="A176:H176"/>
    <mergeCell ref="A177:G177"/>
    <mergeCell ref="E152:E153"/>
    <mergeCell ref="F152:H152"/>
    <mergeCell ref="I152:I153"/>
    <mergeCell ref="A162:G162"/>
    <mergeCell ref="A163:H163"/>
    <mergeCell ref="A164:G164"/>
    <mergeCell ref="A148:D148"/>
    <mergeCell ref="A150:D150"/>
    <mergeCell ref="A152:A153"/>
    <mergeCell ref="B152:B153"/>
    <mergeCell ref="C152:C153"/>
    <mergeCell ref="D152:D153"/>
    <mergeCell ref="A139:G139"/>
    <mergeCell ref="A140:H140"/>
    <mergeCell ref="A141:G141"/>
    <mergeCell ref="A143:G143"/>
    <mergeCell ref="A145:G145"/>
    <mergeCell ref="A146:D146"/>
    <mergeCell ref="I116:I117"/>
    <mergeCell ref="A126:G126"/>
    <mergeCell ref="A127:H127"/>
    <mergeCell ref="A128:G128"/>
    <mergeCell ref="A130:G130"/>
    <mergeCell ref="A109:G109"/>
    <mergeCell ref="A110:D110"/>
    <mergeCell ref="A112:D112"/>
    <mergeCell ref="A114:D114"/>
    <mergeCell ref="A116:A117"/>
    <mergeCell ref="B116:B117"/>
    <mergeCell ref="C116:C117"/>
    <mergeCell ref="D116:D117"/>
    <mergeCell ref="E116:E117"/>
    <mergeCell ref="F116:H116"/>
    <mergeCell ref="A96:I96"/>
    <mergeCell ref="A103:G103"/>
    <mergeCell ref="A104:H104"/>
    <mergeCell ref="A105:G105"/>
    <mergeCell ref="A107:G107"/>
    <mergeCell ref="F80:H80"/>
    <mergeCell ref="I80:I81"/>
    <mergeCell ref="A90:G90"/>
    <mergeCell ref="A91:H91"/>
    <mergeCell ref="A92:G92"/>
    <mergeCell ref="A94:G94"/>
    <mergeCell ref="A71:G71"/>
    <mergeCell ref="A73:G73"/>
    <mergeCell ref="A74:D74"/>
    <mergeCell ref="A76:D76"/>
    <mergeCell ref="A78:D78"/>
    <mergeCell ref="A80:A81"/>
    <mergeCell ref="B80:B81"/>
    <mergeCell ref="C80:C81"/>
    <mergeCell ref="D80:D81"/>
    <mergeCell ref="E80:E81"/>
    <mergeCell ref="A58:G58"/>
    <mergeCell ref="A60:I60"/>
    <mergeCell ref="A67:G67"/>
    <mergeCell ref="A68:H68"/>
    <mergeCell ref="A69:G69"/>
    <mergeCell ref="E44:E45"/>
    <mergeCell ref="F44:H44"/>
    <mergeCell ref="I44:I45"/>
    <mergeCell ref="A54:G54"/>
    <mergeCell ref="A55:H55"/>
    <mergeCell ref="A56:G56"/>
    <mergeCell ref="A40:D40"/>
    <mergeCell ref="A42:D42"/>
    <mergeCell ref="A44:A45"/>
    <mergeCell ref="B44:B45"/>
    <mergeCell ref="C44:C45"/>
    <mergeCell ref="D44:D45"/>
    <mergeCell ref="A31:G31"/>
    <mergeCell ref="A32:H32"/>
    <mergeCell ref="A33:G33"/>
    <mergeCell ref="A35:G35"/>
    <mergeCell ref="A37:G37"/>
    <mergeCell ref="A38:D38"/>
    <mergeCell ref="A24:I24"/>
    <mergeCell ref="A8:A9"/>
    <mergeCell ref="B8:B9"/>
    <mergeCell ref="C8:C9"/>
    <mergeCell ref="D8:D9"/>
    <mergeCell ref="E8:E9"/>
    <mergeCell ref="F8:H8"/>
    <mergeCell ref="A2:I2"/>
    <mergeCell ref="I8:I9"/>
    <mergeCell ref="A18:G18"/>
    <mergeCell ref="A19:H19"/>
    <mergeCell ref="A20:G20"/>
    <mergeCell ref="A22:G2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0" firstPageNumber="0" orientation="landscape" horizontalDpi="300" verticalDpi="300" r:id="rId1"/>
  <headerFooter alignWithMargins="0"/>
  <rowBreaks count="7" manualBreakCount="7">
    <brk id="42" max="16383" man="1"/>
    <brk id="78" max="16383" man="1"/>
    <brk id="114" max="16383" man="1"/>
    <brk id="150" max="16383" man="1"/>
    <brk id="186" max="16383" man="1"/>
    <brk id="222" max="16383" man="1"/>
    <brk id="25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151"/>
  <sheetViews>
    <sheetView showGridLines="0" view="pageBreakPreview" zoomScaleNormal="7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defaultColWidth="9.140625" defaultRowHeight="12.75" customHeight="1" x14ac:dyDescent="0.2"/>
  <cols>
    <col min="1" max="3" width="16.7109375" style="8" customWidth="1"/>
    <col min="4" max="4" width="92.140625" style="8" customWidth="1"/>
    <col min="5" max="5" width="17.85546875" style="8" customWidth="1"/>
    <col min="6" max="8" width="21.140625" style="8" customWidth="1"/>
    <col min="9" max="9" width="20.7109375" style="100" customWidth="1"/>
    <col min="10" max="10" width="13.85546875" style="194" customWidth="1"/>
    <col min="11" max="11" width="9.140625" style="194"/>
    <col min="12" max="16384" width="9.140625" style="8"/>
  </cols>
  <sheetData>
    <row r="1" spans="1:11" ht="19.5" customHeight="1" x14ac:dyDescent="0.2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203">
        <f>SUM(H20,H92)</f>
        <v>0</v>
      </c>
      <c r="K1" s="194" t="s">
        <v>248</v>
      </c>
    </row>
    <row r="2" spans="1:11" ht="19.5" customHeight="1" x14ac:dyDescent="0.2">
      <c r="A2" s="443" t="s">
        <v>32</v>
      </c>
      <c r="B2" s="443"/>
      <c r="C2" s="443"/>
      <c r="D2" s="443"/>
      <c r="E2" s="443"/>
      <c r="F2" s="443"/>
      <c r="G2" s="443"/>
      <c r="H2" s="443"/>
      <c r="I2" s="443"/>
      <c r="J2" s="203">
        <f>SUM(H56,H128)</f>
        <v>0</v>
      </c>
      <c r="K2" s="194" t="s">
        <v>249</v>
      </c>
    </row>
    <row r="3" spans="1:11" ht="18.75" customHeight="1" x14ac:dyDescent="0.2">
      <c r="A3" s="443" t="s">
        <v>240</v>
      </c>
      <c r="B3" s="443"/>
      <c r="C3" s="443"/>
      <c r="D3" s="443"/>
      <c r="E3" s="443"/>
      <c r="F3" s="443"/>
      <c r="G3" s="443"/>
      <c r="H3" s="443"/>
      <c r="I3" s="443"/>
      <c r="J3" s="203">
        <f>I20+I53</f>
        <v>0</v>
      </c>
      <c r="K3" s="194" t="s">
        <v>247</v>
      </c>
    </row>
    <row r="4" spans="1:11" ht="12.75" customHeight="1" x14ac:dyDescent="0.2">
      <c r="J4" s="259">
        <f>SUM(H65,H137)</f>
        <v>0</v>
      </c>
      <c r="K4" s="194" t="s">
        <v>204</v>
      </c>
    </row>
    <row r="5" spans="1:11" ht="12.75" customHeight="1" x14ac:dyDescent="0.2">
      <c r="J5" s="259">
        <f>SUM(I20,I92)</f>
        <v>0</v>
      </c>
      <c r="K5" s="194" t="s">
        <v>205</v>
      </c>
    </row>
    <row r="6" spans="1:11" ht="12.75" customHeight="1" x14ac:dyDescent="0.2">
      <c r="J6" s="259">
        <f>SUM(I56,I128)</f>
        <v>0</v>
      </c>
      <c r="K6" s="194" t="s">
        <v>206</v>
      </c>
    </row>
    <row r="7" spans="1:11" ht="12.75" customHeight="1" x14ac:dyDescent="0.2">
      <c r="J7" s="219"/>
    </row>
    <row r="8" spans="1:11" ht="12.75" customHeight="1" x14ac:dyDescent="0.2">
      <c r="J8" s="219"/>
    </row>
    <row r="9" spans="1:11" ht="18" customHeight="1" x14ac:dyDescent="0.2">
      <c r="A9" s="3" t="s">
        <v>88</v>
      </c>
      <c r="H9" s="107"/>
      <c r="I9" s="299" t="s">
        <v>34</v>
      </c>
      <c r="J9" s="219"/>
    </row>
    <row r="10" spans="1:11" s="108" customFormat="1" ht="26.25" customHeight="1" x14ac:dyDescent="0.2">
      <c r="A10" s="475" t="s">
        <v>35</v>
      </c>
      <c r="B10" s="475" t="s">
        <v>251</v>
      </c>
      <c r="C10" s="475" t="s">
        <v>37</v>
      </c>
      <c r="D10" s="475" t="s">
        <v>89</v>
      </c>
      <c r="E10" s="475" t="s">
        <v>39</v>
      </c>
      <c r="F10" s="475" t="s">
        <v>58</v>
      </c>
      <c r="G10" s="475"/>
      <c r="H10" s="475"/>
      <c r="I10" s="478" t="s">
        <v>183</v>
      </c>
      <c r="J10" s="236"/>
      <c r="K10" s="204"/>
    </row>
    <row r="11" spans="1:11" s="108" customFormat="1" ht="26.25" customHeight="1" x14ac:dyDescent="0.2">
      <c r="A11" s="475"/>
      <c r="B11" s="475"/>
      <c r="C11" s="475"/>
      <c r="D11" s="475"/>
      <c r="E11" s="475"/>
      <c r="F11" s="265" t="s">
        <v>41</v>
      </c>
      <c r="G11" s="265" t="s">
        <v>42</v>
      </c>
      <c r="H11" s="265" t="s">
        <v>43</v>
      </c>
      <c r="I11" s="478"/>
      <c r="J11" s="236"/>
      <c r="K11" s="204"/>
    </row>
    <row r="12" spans="1:11" s="108" customFormat="1" ht="30" customHeight="1" x14ac:dyDescent="0.2">
      <c r="A12" s="109"/>
      <c r="B12" s="109"/>
      <c r="C12" s="109"/>
      <c r="D12" s="110"/>
      <c r="E12" s="109"/>
      <c r="F12" s="111"/>
      <c r="G12" s="111"/>
      <c r="H12" s="112">
        <f t="shared" ref="H12:H19" si="0">G12*F12</f>
        <v>0</v>
      </c>
      <c r="I12" s="50"/>
      <c r="J12" s="236"/>
      <c r="K12" s="204"/>
    </row>
    <row r="13" spans="1:11" s="108" customFormat="1" ht="30" customHeight="1" x14ac:dyDescent="0.2">
      <c r="A13" s="109"/>
      <c r="B13" s="109"/>
      <c r="C13" s="109"/>
      <c r="D13" s="110"/>
      <c r="E13" s="109"/>
      <c r="F13" s="111"/>
      <c r="G13" s="111"/>
      <c r="H13" s="112">
        <f t="shared" si="0"/>
        <v>0</v>
      </c>
      <c r="I13" s="50"/>
      <c r="J13" s="236"/>
      <c r="K13" s="204"/>
    </row>
    <row r="14" spans="1:11" s="108" customFormat="1" ht="30" customHeight="1" x14ac:dyDescent="0.2">
      <c r="A14" s="109"/>
      <c r="B14" s="109"/>
      <c r="C14" s="109"/>
      <c r="D14" s="110"/>
      <c r="E14" s="109"/>
      <c r="F14" s="111"/>
      <c r="G14" s="111"/>
      <c r="H14" s="112">
        <f t="shared" si="0"/>
        <v>0</v>
      </c>
      <c r="I14" s="50"/>
      <c r="J14" s="236"/>
      <c r="K14" s="204"/>
    </row>
    <row r="15" spans="1:11" s="108" customFormat="1" ht="30" customHeight="1" x14ac:dyDescent="0.2">
      <c r="A15" s="109"/>
      <c r="B15" s="109"/>
      <c r="C15" s="109"/>
      <c r="D15" s="110"/>
      <c r="E15" s="109"/>
      <c r="F15" s="111"/>
      <c r="G15" s="111"/>
      <c r="H15" s="112">
        <f t="shared" si="0"/>
        <v>0</v>
      </c>
      <c r="I15" s="50"/>
      <c r="J15" s="204"/>
      <c r="K15" s="204"/>
    </row>
    <row r="16" spans="1:11" s="108" customFormat="1" ht="30" customHeight="1" x14ac:dyDescent="0.2">
      <c r="A16" s="109"/>
      <c r="B16" s="109"/>
      <c r="C16" s="109"/>
      <c r="D16" s="110"/>
      <c r="E16" s="109"/>
      <c r="F16" s="111"/>
      <c r="G16" s="111"/>
      <c r="H16" s="112">
        <f t="shared" si="0"/>
        <v>0</v>
      </c>
      <c r="I16" s="50"/>
      <c r="J16" s="204"/>
      <c r="K16" s="204"/>
    </row>
    <row r="17" spans="1:11" s="108" customFormat="1" ht="30" customHeight="1" x14ac:dyDescent="0.2">
      <c r="A17" s="109"/>
      <c r="B17" s="109"/>
      <c r="C17" s="109"/>
      <c r="D17" s="110"/>
      <c r="E17" s="109"/>
      <c r="F17" s="111"/>
      <c r="G17" s="111"/>
      <c r="H17" s="112">
        <f t="shared" si="0"/>
        <v>0</v>
      </c>
      <c r="I17" s="50"/>
      <c r="J17" s="204"/>
      <c r="K17" s="204"/>
    </row>
    <row r="18" spans="1:11" s="108" customFormat="1" ht="30" customHeight="1" x14ac:dyDescent="0.2">
      <c r="A18" s="109"/>
      <c r="B18" s="109"/>
      <c r="C18" s="109"/>
      <c r="D18" s="110"/>
      <c r="E18" s="109"/>
      <c r="F18" s="111"/>
      <c r="G18" s="111"/>
      <c r="H18" s="112">
        <f t="shared" si="0"/>
        <v>0</v>
      </c>
      <c r="I18" s="50"/>
      <c r="J18" s="204"/>
      <c r="K18" s="204"/>
    </row>
    <row r="19" spans="1:11" s="108" customFormat="1" ht="30" customHeight="1" x14ac:dyDescent="0.2">
      <c r="A19" s="109"/>
      <c r="B19" s="109"/>
      <c r="C19" s="109"/>
      <c r="D19" s="110"/>
      <c r="E19" s="109"/>
      <c r="F19" s="111"/>
      <c r="G19" s="111"/>
      <c r="H19" s="112">
        <f t="shared" si="0"/>
        <v>0</v>
      </c>
      <c r="I19" s="50"/>
      <c r="J19" s="204"/>
      <c r="K19" s="204"/>
    </row>
    <row r="20" spans="1:11" s="99" customFormat="1" ht="29.25" customHeight="1" x14ac:dyDescent="0.2">
      <c r="A20" s="461" t="s">
        <v>250</v>
      </c>
      <c r="B20" s="461"/>
      <c r="C20" s="461"/>
      <c r="D20" s="461"/>
      <c r="E20" s="461"/>
      <c r="F20" s="461"/>
      <c r="G20" s="461"/>
      <c r="H20" s="112">
        <f>SUM(H12:H19)</f>
        <v>0</v>
      </c>
      <c r="I20" s="232">
        <f>SUM(I12:I19)</f>
        <v>0</v>
      </c>
      <c r="J20" s="202"/>
      <c r="K20" s="202"/>
    </row>
    <row r="21" spans="1:11" ht="14.25" customHeight="1" x14ac:dyDescent="0.2">
      <c r="A21" s="113"/>
      <c r="B21" s="113"/>
      <c r="C21" s="113"/>
      <c r="D21" s="113"/>
      <c r="E21" s="113"/>
      <c r="F21" s="113"/>
      <c r="I21" s="52"/>
    </row>
    <row r="22" spans="1:11" s="108" customFormat="1" ht="28.5" customHeight="1" x14ac:dyDescent="0.2">
      <c r="A22" s="477" t="s">
        <v>90</v>
      </c>
      <c r="B22" s="477"/>
      <c r="C22" s="477"/>
      <c r="D22" s="477"/>
      <c r="E22" s="477"/>
      <c r="F22" s="477"/>
      <c r="G22" s="477"/>
      <c r="H22" s="477"/>
      <c r="I22" s="115"/>
      <c r="J22" s="204"/>
      <c r="K22" s="204"/>
    </row>
    <row r="23" spans="1:11" s="108" customFormat="1" ht="30" customHeight="1" x14ac:dyDescent="0.2">
      <c r="A23" s="109"/>
      <c r="B23" s="109"/>
      <c r="C23" s="109"/>
      <c r="D23" s="110"/>
      <c r="E23" s="109"/>
      <c r="F23" s="111"/>
      <c r="G23" s="111"/>
      <c r="H23" s="115">
        <f t="shared" ref="H23:H28" si="1">G23*F23</f>
        <v>0</v>
      </c>
      <c r="I23" s="116"/>
      <c r="J23" s="204"/>
      <c r="K23" s="204"/>
    </row>
    <row r="24" spans="1:11" s="108" customFormat="1" ht="30" customHeight="1" x14ac:dyDescent="0.2">
      <c r="A24" s="109"/>
      <c r="B24" s="109"/>
      <c r="C24" s="109"/>
      <c r="D24" s="110"/>
      <c r="E24" s="109"/>
      <c r="F24" s="111"/>
      <c r="G24" s="111"/>
      <c r="H24" s="115">
        <f t="shared" si="1"/>
        <v>0</v>
      </c>
      <c r="I24" s="116"/>
      <c r="J24" s="204"/>
      <c r="K24" s="204"/>
    </row>
    <row r="25" spans="1:11" s="108" customFormat="1" ht="30" customHeight="1" x14ac:dyDescent="0.2">
      <c r="A25" s="109"/>
      <c r="B25" s="109"/>
      <c r="C25" s="109"/>
      <c r="D25" s="110"/>
      <c r="E25" s="109"/>
      <c r="F25" s="111"/>
      <c r="G25" s="111"/>
      <c r="H25" s="115">
        <f t="shared" si="1"/>
        <v>0</v>
      </c>
      <c r="I25" s="116"/>
      <c r="J25" s="204"/>
      <c r="K25" s="204"/>
    </row>
    <row r="26" spans="1:11" s="108" customFormat="1" ht="30" customHeight="1" x14ac:dyDescent="0.2">
      <c r="A26" s="109"/>
      <c r="B26" s="109"/>
      <c r="C26" s="109"/>
      <c r="D26" s="110"/>
      <c r="E26" s="109"/>
      <c r="F26" s="111"/>
      <c r="G26" s="111"/>
      <c r="H26" s="115">
        <f t="shared" si="1"/>
        <v>0</v>
      </c>
      <c r="I26" s="116"/>
      <c r="J26" s="204"/>
      <c r="K26" s="204"/>
    </row>
    <row r="27" spans="1:11" s="108" customFormat="1" ht="30" customHeight="1" x14ac:dyDescent="0.2">
      <c r="A27" s="109"/>
      <c r="B27" s="109"/>
      <c r="C27" s="109"/>
      <c r="D27" s="110"/>
      <c r="E27" s="109"/>
      <c r="F27" s="111"/>
      <c r="G27" s="111"/>
      <c r="H27" s="115">
        <f t="shared" si="1"/>
        <v>0</v>
      </c>
      <c r="I27" s="116"/>
      <c r="J27" s="204"/>
      <c r="K27" s="204"/>
    </row>
    <row r="28" spans="1:11" s="108" customFormat="1" ht="30" customHeight="1" x14ac:dyDescent="0.2">
      <c r="A28" s="109"/>
      <c r="B28" s="109"/>
      <c r="C28" s="109"/>
      <c r="D28" s="110"/>
      <c r="E28" s="109"/>
      <c r="F28" s="111"/>
      <c r="G28" s="111"/>
      <c r="H28" s="115">
        <f t="shared" si="1"/>
        <v>0</v>
      </c>
      <c r="I28" s="116"/>
      <c r="J28" s="204"/>
      <c r="K28" s="204"/>
    </row>
    <row r="29" spans="1:11" s="99" customFormat="1" ht="29.25" customHeight="1" x14ac:dyDescent="0.2">
      <c r="A29" s="458" t="s">
        <v>45</v>
      </c>
      <c r="B29" s="458"/>
      <c r="C29" s="458"/>
      <c r="D29" s="458"/>
      <c r="E29" s="458"/>
      <c r="F29" s="458"/>
      <c r="G29" s="458"/>
      <c r="H29" s="115">
        <f>SUM(H23:H28)</f>
        <v>0</v>
      </c>
      <c r="I29" s="115">
        <f>SUM(I23:I28)</f>
        <v>0</v>
      </c>
      <c r="J29" s="202"/>
      <c r="K29" s="202"/>
    </row>
    <row r="30" spans="1:11" ht="14.25" customHeight="1" x14ac:dyDescent="0.2">
      <c r="A30" s="333"/>
      <c r="B30" s="333"/>
      <c r="C30" s="333"/>
      <c r="D30" s="333"/>
      <c r="E30" s="333"/>
      <c r="F30" s="333"/>
      <c r="G30" s="9"/>
      <c r="H30" s="332"/>
      <c r="I30" s="240"/>
    </row>
    <row r="31" spans="1:11" s="99" customFormat="1" ht="29.25" customHeight="1" x14ac:dyDescent="0.2">
      <c r="A31" s="458" t="s">
        <v>91</v>
      </c>
      <c r="B31" s="458"/>
      <c r="C31" s="458"/>
      <c r="D31" s="458"/>
      <c r="E31" s="458"/>
      <c r="F31" s="458"/>
      <c r="G31" s="458"/>
      <c r="H31" s="115">
        <f>SUM(H29,H20)</f>
        <v>0</v>
      </c>
      <c r="I31" s="115">
        <f>SUM(I29,I20)</f>
        <v>0</v>
      </c>
      <c r="J31" s="202"/>
      <c r="K31" s="202"/>
    </row>
    <row r="32" spans="1:11" ht="14.25" customHeight="1" x14ac:dyDescent="0.2">
      <c r="A32" s="113"/>
      <c r="B32" s="113"/>
      <c r="C32" s="113"/>
      <c r="D32" s="113"/>
      <c r="E32" s="113"/>
      <c r="F32" s="113"/>
      <c r="I32" s="144"/>
    </row>
    <row r="33" spans="1:11" ht="14.25" customHeight="1" x14ac:dyDescent="0.2">
      <c r="A33" s="113"/>
      <c r="B33" s="113"/>
      <c r="C33" s="113"/>
      <c r="D33" s="113"/>
      <c r="E33" s="113"/>
      <c r="F33" s="113"/>
      <c r="I33" s="144"/>
    </row>
    <row r="34" spans="1:11" ht="28.5" customHeight="1" x14ac:dyDescent="0.2">
      <c r="A34" s="113"/>
      <c r="B34" s="113"/>
      <c r="C34" s="113"/>
      <c r="D34" s="113"/>
      <c r="E34" s="113"/>
      <c r="F34" s="113"/>
      <c r="I34" s="144"/>
    </row>
    <row r="35" spans="1:11" ht="14.25" customHeight="1" x14ac:dyDescent="0.2">
      <c r="A35" s="113"/>
      <c r="B35" s="113"/>
      <c r="C35" s="113"/>
      <c r="D35" s="113"/>
      <c r="E35" s="113"/>
      <c r="F35" s="113"/>
      <c r="I35" s="334"/>
    </row>
    <row r="36" spans="1:11" ht="14.25" customHeight="1" x14ac:dyDescent="0.2">
      <c r="A36" s="113"/>
      <c r="B36" s="113"/>
      <c r="C36" s="113"/>
      <c r="D36" s="113"/>
      <c r="E36" s="113"/>
      <c r="F36" s="113"/>
      <c r="I36" s="144"/>
    </row>
    <row r="37" spans="1:11" ht="14.25" customHeight="1" x14ac:dyDescent="0.2">
      <c r="A37" s="113"/>
      <c r="B37" s="113"/>
      <c r="C37" s="113"/>
      <c r="D37" s="113"/>
      <c r="E37" s="113"/>
      <c r="F37" s="113"/>
      <c r="I37" s="144"/>
    </row>
    <row r="38" spans="1:11" ht="12.75" customHeight="1" x14ac:dyDescent="0.2">
      <c r="I38" s="144"/>
    </row>
    <row r="39" spans="1:11" ht="12.75" customHeight="1" x14ac:dyDescent="0.2">
      <c r="I39" s="144"/>
    </row>
    <row r="40" spans="1:11" ht="12.75" customHeight="1" x14ac:dyDescent="0.2">
      <c r="A40" s="448" t="s">
        <v>47</v>
      </c>
      <c r="B40" s="448"/>
      <c r="C40" s="448"/>
      <c r="D40" s="448"/>
      <c r="E40" s="98"/>
      <c r="F40" s="98"/>
      <c r="G40" s="98"/>
      <c r="H40" s="98"/>
      <c r="I40" s="103"/>
    </row>
    <row r="41" spans="1:11" ht="12.75" customHeight="1" x14ac:dyDescent="0.2">
      <c r="A41" s="117"/>
      <c r="B41" s="117"/>
      <c r="C41" s="117"/>
      <c r="D41" s="117"/>
      <c r="E41" s="97"/>
      <c r="F41" s="97"/>
      <c r="G41" s="97"/>
      <c r="H41" s="97"/>
      <c r="I41" s="335"/>
    </row>
    <row r="42" spans="1:11" ht="12.75" customHeight="1" x14ac:dyDescent="0.2">
      <c r="A42" s="7"/>
      <c r="B42" s="7"/>
      <c r="C42" s="7"/>
      <c r="D42" s="7"/>
      <c r="E42" s="76"/>
      <c r="F42" s="76"/>
      <c r="G42" s="76"/>
      <c r="H42" s="76"/>
      <c r="I42" s="334"/>
    </row>
    <row r="43" spans="1:11" ht="12.75" customHeight="1" x14ac:dyDescent="0.2">
      <c r="A43" s="448" t="s">
        <v>48</v>
      </c>
      <c r="B43" s="448"/>
      <c r="C43" s="448"/>
      <c r="D43" s="448"/>
      <c r="E43" s="98"/>
      <c r="F43" s="98"/>
      <c r="G43" s="98"/>
      <c r="H43" s="98"/>
      <c r="I43" s="336"/>
    </row>
    <row r="44" spans="1:11" ht="12.75" customHeight="1" x14ac:dyDescent="0.2">
      <c r="A44" s="119"/>
      <c r="B44" s="119"/>
      <c r="C44" s="119"/>
      <c r="D44" s="119"/>
      <c r="I44" s="144"/>
    </row>
    <row r="45" spans="1:11" ht="18" customHeight="1" x14ac:dyDescent="0.2">
      <c r="A45" s="3" t="s">
        <v>213</v>
      </c>
      <c r="H45" s="107"/>
      <c r="I45" s="299" t="s">
        <v>49</v>
      </c>
    </row>
    <row r="46" spans="1:11" s="108" customFormat="1" ht="26.25" customHeight="1" x14ac:dyDescent="0.2">
      <c r="A46" s="475" t="s">
        <v>35</v>
      </c>
      <c r="B46" s="475" t="s">
        <v>251</v>
      </c>
      <c r="C46" s="475" t="s">
        <v>37</v>
      </c>
      <c r="D46" s="475" t="s">
        <v>89</v>
      </c>
      <c r="E46" s="475" t="s">
        <v>39</v>
      </c>
      <c r="F46" s="475" t="s">
        <v>58</v>
      </c>
      <c r="G46" s="475"/>
      <c r="H46" s="475"/>
      <c r="I46" s="476" t="s">
        <v>183</v>
      </c>
      <c r="J46" s="204"/>
      <c r="K46" s="204"/>
    </row>
    <row r="47" spans="1:11" s="108" customFormat="1" ht="26.25" customHeight="1" x14ac:dyDescent="0.2">
      <c r="A47" s="475"/>
      <c r="B47" s="475"/>
      <c r="C47" s="475"/>
      <c r="D47" s="475"/>
      <c r="E47" s="475"/>
      <c r="F47" s="265" t="s">
        <v>41</v>
      </c>
      <c r="G47" s="265" t="s">
        <v>42</v>
      </c>
      <c r="H47" s="265" t="s">
        <v>43</v>
      </c>
      <c r="I47" s="476"/>
      <c r="J47" s="204"/>
      <c r="K47" s="204"/>
    </row>
    <row r="48" spans="1:11" s="108" customFormat="1" ht="30" customHeight="1" x14ac:dyDescent="0.2">
      <c r="A48" s="109"/>
      <c r="B48" s="109"/>
      <c r="C48" s="109"/>
      <c r="D48" s="110"/>
      <c r="E48" s="109"/>
      <c r="F48" s="111"/>
      <c r="G48" s="111"/>
      <c r="H48" s="112">
        <f t="shared" ref="H48:H55" si="2">G48*F48</f>
        <v>0</v>
      </c>
      <c r="I48" s="50"/>
      <c r="J48" s="204"/>
      <c r="K48" s="204"/>
    </row>
    <row r="49" spans="1:11" s="108" customFormat="1" ht="30" customHeight="1" x14ac:dyDescent="0.2">
      <c r="A49" s="109"/>
      <c r="B49" s="109"/>
      <c r="C49" s="109"/>
      <c r="D49" s="110"/>
      <c r="E49" s="109"/>
      <c r="F49" s="111"/>
      <c r="G49" s="111"/>
      <c r="H49" s="112">
        <f t="shared" si="2"/>
        <v>0</v>
      </c>
      <c r="I49" s="50"/>
      <c r="J49" s="204"/>
      <c r="K49" s="204"/>
    </row>
    <row r="50" spans="1:11" s="108" customFormat="1" ht="30" customHeight="1" x14ac:dyDescent="0.2">
      <c r="A50" s="109"/>
      <c r="B50" s="109"/>
      <c r="C50" s="109"/>
      <c r="D50" s="110"/>
      <c r="E50" s="109"/>
      <c r="F50" s="111"/>
      <c r="G50" s="111"/>
      <c r="H50" s="112">
        <f t="shared" si="2"/>
        <v>0</v>
      </c>
      <c r="I50" s="50"/>
      <c r="J50" s="204"/>
      <c r="K50" s="204"/>
    </row>
    <row r="51" spans="1:11" s="108" customFormat="1" ht="30" customHeight="1" x14ac:dyDescent="0.2">
      <c r="A51" s="109"/>
      <c r="B51" s="109"/>
      <c r="C51" s="109"/>
      <c r="D51" s="110"/>
      <c r="E51" s="109"/>
      <c r="F51" s="111"/>
      <c r="G51" s="111"/>
      <c r="H51" s="112">
        <f t="shared" si="2"/>
        <v>0</v>
      </c>
      <c r="I51" s="50"/>
      <c r="J51" s="204"/>
      <c r="K51" s="204"/>
    </row>
    <row r="52" spans="1:11" s="108" customFormat="1" ht="30" customHeight="1" x14ac:dyDescent="0.2">
      <c r="A52" s="109"/>
      <c r="B52" s="109"/>
      <c r="C52" s="109"/>
      <c r="D52" s="110"/>
      <c r="E52" s="109"/>
      <c r="F52" s="111"/>
      <c r="G52" s="111"/>
      <c r="H52" s="112">
        <f t="shared" si="2"/>
        <v>0</v>
      </c>
      <c r="I52" s="50"/>
      <c r="J52" s="204"/>
      <c r="K52" s="204"/>
    </row>
    <row r="53" spans="1:11" s="108" customFormat="1" ht="30" customHeight="1" x14ac:dyDescent="0.2">
      <c r="A53" s="109"/>
      <c r="B53" s="109"/>
      <c r="C53" s="109"/>
      <c r="D53" s="110"/>
      <c r="E53" s="109"/>
      <c r="F53" s="111"/>
      <c r="G53" s="111"/>
      <c r="H53" s="112">
        <f t="shared" si="2"/>
        <v>0</v>
      </c>
      <c r="I53" s="50"/>
      <c r="J53" s="204"/>
      <c r="K53" s="204"/>
    </row>
    <row r="54" spans="1:11" s="108" customFormat="1" ht="30" customHeight="1" x14ac:dyDescent="0.2">
      <c r="A54" s="109"/>
      <c r="B54" s="109"/>
      <c r="C54" s="109"/>
      <c r="D54" s="110"/>
      <c r="E54" s="109"/>
      <c r="F54" s="111"/>
      <c r="G54" s="111"/>
      <c r="H54" s="112">
        <f t="shared" si="2"/>
        <v>0</v>
      </c>
      <c r="I54" s="50"/>
      <c r="J54" s="204"/>
      <c r="K54" s="204"/>
    </row>
    <row r="55" spans="1:11" s="108" customFormat="1" ht="30" customHeight="1" x14ac:dyDescent="0.2">
      <c r="A55" s="109"/>
      <c r="B55" s="109"/>
      <c r="C55" s="109"/>
      <c r="D55" s="110"/>
      <c r="E55" s="109"/>
      <c r="F55" s="111"/>
      <c r="G55" s="111"/>
      <c r="H55" s="112">
        <f t="shared" si="2"/>
        <v>0</v>
      </c>
      <c r="I55" s="50"/>
      <c r="J55" s="204"/>
      <c r="K55" s="204"/>
    </row>
    <row r="56" spans="1:11" s="99" customFormat="1" ht="29.25" customHeight="1" x14ac:dyDescent="0.2">
      <c r="A56" s="461" t="s">
        <v>250</v>
      </c>
      <c r="B56" s="461"/>
      <c r="C56" s="461"/>
      <c r="D56" s="461"/>
      <c r="E56" s="461"/>
      <c r="F56" s="461"/>
      <c r="G56" s="461"/>
      <c r="H56" s="112">
        <f>SUM(H48:H55)</f>
        <v>0</v>
      </c>
      <c r="I56" s="232">
        <f>SUM(I48:I55)</f>
        <v>0</v>
      </c>
      <c r="J56" s="202"/>
      <c r="K56" s="202"/>
    </row>
    <row r="57" spans="1:11" ht="14.25" customHeight="1" x14ac:dyDescent="0.2">
      <c r="A57" s="113"/>
      <c r="B57" s="113"/>
      <c r="C57" s="113"/>
      <c r="D57" s="113"/>
      <c r="E57" s="113"/>
      <c r="F57" s="113"/>
      <c r="I57" s="17"/>
    </row>
    <row r="58" spans="1:11" s="108" customFormat="1" ht="28.5" customHeight="1" x14ac:dyDescent="0.2">
      <c r="A58" s="477" t="s">
        <v>90</v>
      </c>
      <c r="B58" s="477"/>
      <c r="C58" s="477"/>
      <c r="D58" s="477"/>
      <c r="E58" s="477"/>
      <c r="F58" s="477"/>
      <c r="G58" s="477"/>
      <c r="H58" s="477"/>
      <c r="I58" s="115"/>
      <c r="J58" s="204"/>
      <c r="K58" s="204"/>
    </row>
    <row r="59" spans="1:11" s="108" customFormat="1" ht="30" customHeight="1" x14ac:dyDescent="0.2">
      <c r="A59" s="109"/>
      <c r="B59" s="109"/>
      <c r="C59" s="109"/>
      <c r="D59" s="110"/>
      <c r="E59" s="109"/>
      <c r="F59" s="111"/>
      <c r="G59" s="111"/>
      <c r="H59" s="115">
        <f t="shared" ref="H59:H64" si="3">G59*F59</f>
        <v>0</v>
      </c>
      <c r="I59" s="116"/>
      <c r="J59" s="204"/>
      <c r="K59" s="204"/>
    </row>
    <row r="60" spans="1:11" s="108" customFormat="1" ht="30" customHeight="1" x14ac:dyDescent="0.2">
      <c r="A60" s="109"/>
      <c r="B60" s="109"/>
      <c r="C60" s="109"/>
      <c r="D60" s="110"/>
      <c r="E60" s="109"/>
      <c r="F60" s="111"/>
      <c r="G60" s="111"/>
      <c r="H60" s="115">
        <f t="shared" si="3"/>
        <v>0</v>
      </c>
      <c r="I60" s="116"/>
      <c r="J60" s="204"/>
      <c r="K60" s="204"/>
    </row>
    <row r="61" spans="1:11" s="108" customFormat="1" ht="30" customHeight="1" x14ac:dyDescent="0.2">
      <c r="A61" s="109"/>
      <c r="B61" s="109"/>
      <c r="C61" s="109"/>
      <c r="D61" s="110"/>
      <c r="E61" s="109"/>
      <c r="F61" s="111"/>
      <c r="G61" s="111"/>
      <c r="H61" s="115">
        <f t="shared" si="3"/>
        <v>0</v>
      </c>
      <c r="I61" s="116"/>
      <c r="J61" s="204"/>
      <c r="K61" s="204"/>
    </row>
    <row r="62" spans="1:11" s="108" customFormat="1" ht="30" customHeight="1" x14ac:dyDescent="0.2">
      <c r="A62" s="109"/>
      <c r="B62" s="109"/>
      <c r="C62" s="109"/>
      <c r="D62" s="110"/>
      <c r="E62" s="109"/>
      <c r="F62" s="111"/>
      <c r="G62" s="111"/>
      <c r="H62" s="115">
        <f t="shared" si="3"/>
        <v>0</v>
      </c>
      <c r="I62" s="116"/>
      <c r="J62" s="204"/>
      <c r="K62" s="204"/>
    </row>
    <row r="63" spans="1:11" s="108" customFormat="1" ht="30" customHeight="1" x14ac:dyDescent="0.2">
      <c r="A63" s="109"/>
      <c r="B63" s="109"/>
      <c r="C63" s="109"/>
      <c r="D63" s="110"/>
      <c r="E63" s="109"/>
      <c r="F63" s="111"/>
      <c r="G63" s="111"/>
      <c r="H63" s="115">
        <f t="shared" si="3"/>
        <v>0</v>
      </c>
      <c r="I63" s="116"/>
      <c r="J63" s="204"/>
      <c r="K63" s="204"/>
    </row>
    <row r="64" spans="1:11" s="108" customFormat="1" ht="30" customHeight="1" x14ac:dyDescent="0.2">
      <c r="A64" s="109"/>
      <c r="B64" s="109"/>
      <c r="C64" s="109"/>
      <c r="D64" s="110"/>
      <c r="E64" s="109"/>
      <c r="F64" s="111"/>
      <c r="G64" s="111"/>
      <c r="H64" s="115">
        <f t="shared" si="3"/>
        <v>0</v>
      </c>
      <c r="I64" s="116"/>
      <c r="J64" s="204"/>
      <c r="K64" s="204"/>
    </row>
    <row r="65" spans="1:11" s="99" customFormat="1" ht="29.25" customHeight="1" x14ac:dyDescent="0.2">
      <c r="A65" s="458" t="s">
        <v>45</v>
      </c>
      <c r="B65" s="458"/>
      <c r="C65" s="458"/>
      <c r="D65" s="458"/>
      <c r="E65" s="458"/>
      <c r="F65" s="458"/>
      <c r="G65" s="458"/>
      <c r="H65" s="115">
        <f>SUM(H59:H64)</f>
        <v>0</v>
      </c>
      <c r="I65" s="115">
        <f>SUM(I59:I64)</f>
        <v>0</v>
      </c>
      <c r="J65" s="202"/>
      <c r="K65" s="202"/>
    </row>
    <row r="66" spans="1:11" ht="14.25" customHeight="1" x14ac:dyDescent="0.2">
      <c r="A66" s="333"/>
      <c r="B66" s="333"/>
      <c r="C66" s="333"/>
      <c r="D66" s="333"/>
      <c r="E66" s="333"/>
      <c r="F66" s="333"/>
      <c r="G66" s="9"/>
      <c r="H66" s="332"/>
      <c r="I66" s="240"/>
    </row>
    <row r="67" spans="1:11" s="99" customFormat="1" ht="29.25" customHeight="1" x14ac:dyDescent="0.2">
      <c r="A67" s="458" t="s">
        <v>50</v>
      </c>
      <c r="B67" s="458"/>
      <c r="C67" s="458"/>
      <c r="D67" s="458"/>
      <c r="E67" s="458"/>
      <c r="F67" s="458"/>
      <c r="G67" s="458"/>
      <c r="H67" s="115">
        <f>SUM(H65,H56)</f>
        <v>0</v>
      </c>
      <c r="I67" s="115">
        <f>SUM(I65,I56)</f>
        <v>0</v>
      </c>
      <c r="J67" s="202"/>
      <c r="K67" s="202"/>
    </row>
    <row r="68" spans="1:11" ht="14.25" customHeight="1" x14ac:dyDescent="0.2">
      <c r="A68" s="113"/>
      <c r="B68" s="113"/>
      <c r="C68" s="113"/>
      <c r="D68" s="113"/>
      <c r="E68" s="113"/>
      <c r="F68" s="113"/>
      <c r="I68" s="144"/>
    </row>
    <row r="69" spans="1:11" ht="14.25" customHeight="1" x14ac:dyDescent="0.2">
      <c r="A69" s="113"/>
      <c r="B69" s="113"/>
      <c r="C69" s="113"/>
      <c r="D69" s="113"/>
      <c r="E69" s="113"/>
      <c r="F69" s="113"/>
      <c r="I69" s="144"/>
    </row>
    <row r="70" spans="1:11" ht="28.5" customHeight="1" x14ac:dyDescent="0.2">
      <c r="A70" s="113"/>
      <c r="B70" s="113"/>
      <c r="C70" s="113"/>
      <c r="D70" s="113"/>
      <c r="E70" s="113"/>
      <c r="F70" s="113"/>
      <c r="I70" s="144"/>
    </row>
    <row r="71" spans="1:11" ht="14.25" customHeight="1" x14ac:dyDescent="0.2">
      <c r="A71" s="113"/>
      <c r="B71" s="113"/>
      <c r="C71" s="113"/>
      <c r="D71" s="113"/>
      <c r="E71" s="113"/>
      <c r="F71" s="113"/>
      <c r="I71" s="334"/>
    </row>
    <row r="72" spans="1:11" ht="14.25" customHeight="1" x14ac:dyDescent="0.2">
      <c r="A72" s="113"/>
      <c r="B72" s="113"/>
      <c r="C72" s="113"/>
      <c r="D72" s="113"/>
      <c r="E72" s="113"/>
      <c r="F72" s="113"/>
      <c r="I72" s="144"/>
    </row>
    <row r="73" spans="1:11" ht="14.25" customHeight="1" x14ac:dyDescent="0.2">
      <c r="A73" s="113"/>
      <c r="B73" s="113"/>
      <c r="C73" s="113"/>
      <c r="D73" s="113"/>
      <c r="E73" s="113"/>
      <c r="F73" s="113"/>
      <c r="I73" s="144"/>
    </row>
    <row r="74" spans="1:11" ht="12.75" customHeight="1" x14ac:dyDescent="0.2">
      <c r="I74" s="144"/>
    </row>
    <row r="75" spans="1:11" ht="12.75" customHeight="1" x14ac:dyDescent="0.2">
      <c r="I75" s="144"/>
    </row>
    <row r="76" spans="1:11" ht="12.75" customHeight="1" x14ac:dyDescent="0.2">
      <c r="A76" s="448" t="s">
        <v>47</v>
      </c>
      <c r="B76" s="448"/>
      <c r="C76" s="448"/>
      <c r="D76" s="448"/>
      <c r="E76" s="98"/>
      <c r="F76" s="98"/>
      <c r="G76" s="98"/>
      <c r="H76" s="98"/>
      <c r="I76" s="103"/>
    </row>
    <row r="77" spans="1:11" ht="12.75" customHeight="1" x14ac:dyDescent="0.2">
      <c r="A77" s="117"/>
      <c r="B77" s="117"/>
      <c r="C77" s="117"/>
      <c r="D77" s="117"/>
      <c r="E77" s="97"/>
      <c r="F77" s="97"/>
      <c r="G77" s="97"/>
      <c r="H77" s="97"/>
      <c r="I77" s="102"/>
    </row>
    <row r="78" spans="1:11" ht="12.75" customHeight="1" x14ac:dyDescent="0.2">
      <c r="A78" s="7"/>
      <c r="B78" s="7"/>
      <c r="C78" s="7"/>
      <c r="D78" s="7"/>
      <c r="E78" s="76"/>
      <c r="F78" s="76"/>
      <c r="G78" s="76"/>
      <c r="H78" s="76"/>
      <c r="I78" s="118"/>
    </row>
    <row r="79" spans="1:11" ht="12.75" customHeight="1" x14ac:dyDescent="0.2">
      <c r="A79" s="448" t="s">
        <v>48</v>
      </c>
      <c r="B79" s="448"/>
      <c r="C79" s="448"/>
      <c r="D79" s="448"/>
      <c r="E79" s="98"/>
      <c r="F79" s="98"/>
      <c r="G79" s="98"/>
      <c r="H79" s="98"/>
      <c r="I79" s="103"/>
    </row>
    <row r="81" spans="1:11" ht="18" customHeight="1" x14ac:dyDescent="0.2">
      <c r="A81" s="3" t="s">
        <v>88</v>
      </c>
      <c r="H81" s="107"/>
      <c r="I81" s="299" t="s">
        <v>51</v>
      </c>
    </row>
    <row r="82" spans="1:11" s="108" customFormat="1" ht="26.25" customHeight="1" x14ac:dyDescent="0.2">
      <c r="A82" s="475" t="s">
        <v>35</v>
      </c>
      <c r="B82" s="475" t="s">
        <v>251</v>
      </c>
      <c r="C82" s="475" t="s">
        <v>37</v>
      </c>
      <c r="D82" s="475" t="s">
        <v>89</v>
      </c>
      <c r="E82" s="475" t="s">
        <v>39</v>
      </c>
      <c r="F82" s="475" t="s">
        <v>58</v>
      </c>
      <c r="G82" s="475"/>
      <c r="H82" s="475"/>
      <c r="I82" s="476" t="s">
        <v>183</v>
      </c>
      <c r="J82" s="204"/>
      <c r="K82" s="204"/>
    </row>
    <row r="83" spans="1:11" s="108" customFormat="1" ht="26.25" customHeight="1" x14ac:dyDescent="0.2">
      <c r="A83" s="475"/>
      <c r="B83" s="475"/>
      <c r="C83" s="475"/>
      <c r="D83" s="475"/>
      <c r="E83" s="475"/>
      <c r="F83" s="265" t="s">
        <v>41</v>
      </c>
      <c r="G83" s="265" t="s">
        <v>42</v>
      </c>
      <c r="H83" s="265" t="s">
        <v>43</v>
      </c>
      <c r="I83" s="476"/>
      <c r="J83" s="204"/>
      <c r="K83" s="204"/>
    </row>
    <row r="84" spans="1:11" s="108" customFormat="1" ht="30" customHeight="1" x14ac:dyDescent="0.2">
      <c r="A84" s="109"/>
      <c r="B84" s="109"/>
      <c r="C84" s="109"/>
      <c r="D84" s="110"/>
      <c r="E84" s="109"/>
      <c r="F84" s="111"/>
      <c r="G84" s="111"/>
      <c r="H84" s="112">
        <f t="shared" ref="H84:H91" si="4">G84*F84</f>
        <v>0</v>
      </c>
      <c r="I84" s="50"/>
      <c r="J84" s="204"/>
      <c r="K84" s="204"/>
    </row>
    <row r="85" spans="1:11" s="108" customFormat="1" ht="30" customHeight="1" x14ac:dyDescent="0.2">
      <c r="A85" s="109"/>
      <c r="B85" s="109"/>
      <c r="C85" s="109"/>
      <c r="D85" s="110"/>
      <c r="E85" s="109"/>
      <c r="F85" s="111"/>
      <c r="G85" s="111"/>
      <c r="H85" s="112">
        <f t="shared" si="4"/>
        <v>0</v>
      </c>
      <c r="I85" s="50"/>
      <c r="J85" s="204"/>
      <c r="K85" s="204"/>
    </row>
    <row r="86" spans="1:11" s="108" customFormat="1" ht="30" customHeight="1" x14ac:dyDescent="0.2">
      <c r="A86" s="109"/>
      <c r="B86" s="109"/>
      <c r="C86" s="109"/>
      <c r="D86" s="110"/>
      <c r="E86" s="109"/>
      <c r="F86" s="111"/>
      <c r="G86" s="111"/>
      <c r="H86" s="112">
        <f t="shared" si="4"/>
        <v>0</v>
      </c>
      <c r="I86" s="50"/>
      <c r="J86" s="204"/>
      <c r="K86" s="204"/>
    </row>
    <row r="87" spans="1:11" s="108" customFormat="1" ht="30" customHeight="1" x14ac:dyDescent="0.2">
      <c r="A87" s="109"/>
      <c r="B87" s="109"/>
      <c r="C87" s="109"/>
      <c r="D87" s="110"/>
      <c r="E87" s="109"/>
      <c r="F87" s="111"/>
      <c r="G87" s="111"/>
      <c r="H87" s="112">
        <f t="shared" si="4"/>
        <v>0</v>
      </c>
      <c r="I87" s="50"/>
      <c r="J87" s="204"/>
      <c r="K87" s="204"/>
    </row>
    <row r="88" spans="1:11" s="108" customFormat="1" ht="30" customHeight="1" x14ac:dyDescent="0.2">
      <c r="A88" s="109"/>
      <c r="B88" s="109"/>
      <c r="C88" s="109"/>
      <c r="D88" s="110"/>
      <c r="E88" s="109"/>
      <c r="F88" s="111"/>
      <c r="G88" s="111"/>
      <c r="H88" s="112">
        <f t="shared" si="4"/>
        <v>0</v>
      </c>
      <c r="I88" s="50"/>
      <c r="J88" s="204"/>
      <c r="K88" s="204"/>
    </row>
    <row r="89" spans="1:11" s="108" customFormat="1" ht="30" customHeight="1" x14ac:dyDescent="0.2">
      <c r="A89" s="109"/>
      <c r="B89" s="109"/>
      <c r="C89" s="109"/>
      <c r="D89" s="110"/>
      <c r="E89" s="109"/>
      <c r="F89" s="111"/>
      <c r="G89" s="111"/>
      <c r="H89" s="112">
        <f t="shared" si="4"/>
        <v>0</v>
      </c>
      <c r="I89" s="50"/>
      <c r="J89" s="204"/>
      <c r="K89" s="204"/>
    </row>
    <row r="90" spans="1:11" s="108" customFormat="1" ht="30" customHeight="1" x14ac:dyDescent="0.2">
      <c r="A90" s="109"/>
      <c r="B90" s="109"/>
      <c r="C90" s="109"/>
      <c r="D90" s="110"/>
      <c r="E90" s="109"/>
      <c r="F90" s="111"/>
      <c r="G90" s="111"/>
      <c r="H90" s="112">
        <f t="shared" si="4"/>
        <v>0</v>
      </c>
      <c r="I90" s="50"/>
      <c r="J90" s="204"/>
      <c r="K90" s="204"/>
    </row>
    <row r="91" spans="1:11" s="108" customFormat="1" ht="30" customHeight="1" x14ac:dyDescent="0.2">
      <c r="A91" s="109"/>
      <c r="B91" s="109"/>
      <c r="C91" s="109"/>
      <c r="D91" s="110"/>
      <c r="E91" s="109"/>
      <c r="F91" s="111"/>
      <c r="G91" s="111"/>
      <c r="H91" s="112">
        <f t="shared" si="4"/>
        <v>0</v>
      </c>
      <c r="I91" s="50"/>
      <c r="J91" s="204"/>
      <c r="K91" s="204"/>
    </row>
    <row r="92" spans="1:11" s="99" customFormat="1" ht="29.25" customHeight="1" x14ac:dyDescent="0.2">
      <c r="A92" s="461" t="s">
        <v>250</v>
      </c>
      <c r="B92" s="461"/>
      <c r="C92" s="461"/>
      <c r="D92" s="461"/>
      <c r="E92" s="461"/>
      <c r="F92" s="461"/>
      <c r="G92" s="461"/>
      <c r="H92" s="112">
        <f>SUM(H84:H91)</f>
        <v>0</v>
      </c>
      <c r="I92" s="232">
        <f>SUM(I84:I91)</f>
        <v>0</v>
      </c>
      <c r="J92" s="202"/>
      <c r="K92" s="202"/>
    </row>
    <row r="93" spans="1:11" ht="14.25" customHeight="1" x14ac:dyDescent="0.2">
      <c r="A93" s="113"/>
      <c r="B93" s="113"/>
      <c r="C93" s="113"/>
      <c r="D93" s="113"/>
      <c r="E93" s="113"/>
      <c r="F93" s="113"/>
      <c r="I93" s="52"/>
    </row>
    <row r="94" spans="1:11" s="108" customFormat="1" ht="28.5" customHeight="1" x14ac:dyDescent="0.2">
      <c r="A94" s="477" t="s">
        <v>90</v>
      </c>
      <c r="B94" s="477"/>
      <c r="C94" s="477"/>
      <c r="D94" s="477"/>
      <c r="E94" s="477"/>
      <c r="F94" s="477"/>
      <c r="G94" s="477"/>
      <c r="H94" s="477"/>
      <c r="I94" s="115"/>
      <c r="J94" s="204"/>
      <c r="K94" s="204"/>
    </row>
    <row r="95" spans="1:11" s="108" customFormat="1" ht="30" customHeight="1" x14ac:dyDescent="0.2">
      <c r="A95" s="109"/>
      <c r="B95" s="109"/>
      <c r="C95" s="109"/>
      <c r="D95" s="110"/>
      <c r="E95" s="109"/>
      <c r="F95" s="111"/>
      <c r="G95" s="111"/>
      <c r="H95" s="115">
        <f t="shared" ref="H95:H100" si="5">G95*F95</f>
        <v>0</v>
      </c>
      <c r="I95" s="116"/>
      <c r="J95" s="204"/>
      <c r="K95" s="204"/>
    </row>
    <row r="96" spans="1:11" s="108" customFormat="1" ht="30" customHeight="1" x14ac:dyDescent="0.2">
      <c r="A96" s="109"/>
      <c r="B96" s="109"/>
      <c r="C96" s="109"/>
      <c r="D96" s="110"/>
      <c r="E96" s="109"/>
      <c r="F96" s="111"/>
      <c r="G96" s="111"/>
      <c r="H96" s="115">
        <f t="shared" si="5"/>
        <v>0</v>
      </c>
      <c r="I96" s="116"/>
      <c r="J96" s="204"/>
      <c r="K96" s="204"/>
    </row>
    <row r="97" spans="1:11" s="108" customFormat="1" ht="30" customHeight="1" x14ac:dyDescent="0.2">
      <c r="A97" s="109"/>
      <c r="B97" s="109"/>
      <c r="C97" s="109"/>
      <c r="D97" s="110"/>
      <c r="E97" s="109"/>
      <c r="F97" s="111"/>
      <c r="G97" s="111"/>
      <c r="H97" s="115">
        <f t="shared" si="5"/>
        <v>0</v>
      </c>
      <c r="I97" s="116"/>
      <c r="J97" s="204"/>
      <c r="K97" s="204"/>
    </row>
    <row r="98" spans="1:11" s="108" customFormat="1" ht="30" customHeight="1" x14ac:dyDescent="0.2">
      <c r="A98" s="109"/>
      <c r="B98" s="109"/>
      <c r="C98" s="109"/>
      <c r="D98" s="110"/>
      <c r="E98" s="109"/>
      <c r="F98" s="111"/>
      <c r="G98" s="111"/>
      <c r="H98" s="115">
        <f t="shared" si="5"/>
        <v>0</v>
      </c>
      <c r="I98" s="116"/>
      <c r="J98" s="204"/>
      <c r="K98" s="204"/>
    </row>
    <row r="99" spans="1:11" s="108" customFormat="1" ht="30" customHeight="1" x14ac:dyDescent="0.2">
      <c r="A99" s="109"/>
      <c r="B99" s="109"/>
      <c r="C99" s="109"/>
      <c r="D99" s="110"/>
      <c r="E99" s="109"/>
      <c r="F99" s="111"/>
      <c r="G99" s="111"/>
      <c r="H99" s="115">
        <f t="shared" si="5"/>
        <v>0</v>
      </c>
      <c r="I99" s="116"/>
      <c r="J99" s="204"/>
      <c r="K99" s="204"/>
    </row>
    <row r="100" spans="1:11" s="108" customFormat="1" ht="30" customHeight="1" x14ac:dyDescent="0.2">
      <c r="A100" s="109"/>
      <c r="B100" s="109"/>
      <c r="C100" s="109"/>
      <c r="D100" s="110"/>
      <c r="E100" s="109"/>
      <c r="F100" s="111"/>
      <c r="G100" s="111"/>
      <c r="H100" s="115">
        <f t="shared" si="5"/>
        <v>0</v>
      </c>
      <c r="I100" s="116"/>
      <c r="J100" s="204"/>
      <c r="K100" s="204"/>
    </row>
    <row r="101" spans="1:11" s="99" customFormat="1" ht="29.25" customHeight="1" x14ac:dyDescent="0.2">
      <c r="A101" s="458" t="s">
        <v>45</v>
      </c>
      <c r="B101" s="458"/>
      <c r="C101" s="458"/>
      <c r="D101" s="458"/>
      <c r="E101" s="458"/>
      <c r="F101" s="458"/>
      <c r="G101" s="458"/>
      <c r="H101" s="115">
        <f>SUM(H95:H100)</f>
        <v>0</v>
      </c>
      <c r="I101" s="115">
        <f>SUM(I95:I100)</f>
        <v>0</v>
      </c>
      <c r="J101" s="202"/>
      <c r="K101" s="202"/>
    </row>
    <row r="102" spans="1:11" ht="14.25" customHeight="1" x14ac:dyDescent="0.2">
      <c r="A102" s="333"/>
      <c r="B102" s="333"/>
      <c r="C102" s="333"/>
      <c r="D102" s="333"/>
      <c r="E102" s="333"/>
      <c r="F102" s="333"/>
      <c r="G102" s="9"/>
      <c r="H102" s="332"/>
      <c r="I102" s="240"/>
    </row>
    <row r="103" spans="1:11" s="99" customFormat="1" ht="29.25" customHeight="1" x14ac:dyDescent="0.2">
      <c r="A103" s="458" t="s">
        <v>52</v>
      </c>
      <c r="B103" s="458"/>
      <c r="C103" s="458"/>
      <c r="D103" s="458"/>
      <c r="E103" s="458"/>
      <c r="F103" s="458"/>
      <c r="G103" s="458"/>
      <c r="H103" s="115">
        <f>SUM(H101,H92)</f>
        <v>0</v>
      </c>
      <c r="I103" s="115">
        <f>SUM(I101,I92)</f>
        <v>0</v>
      </c>
      <c r="J103" s="202"/>
      <c r="K103" s="202"/>
    </row>
    <row r="104" spans="1:11" ht="14.25" customHeight="1" x14ac:dyDescent="0.2">
      <c r="A104" s="113"/>
      <c r="B104" s="113"/>
      <c r="C104" s="113"/>
      <c r="D104" s="113"/>
      <c r="E104" s="113"/>
      <c r="F104" s="113"/>
      <c r="I104" s="144"/>
    </row>
    <row r="105" spans="1:11" ht="14.25" customHeight="1" x14ac:dyDescent="0.2">
      <c r="A105" s="113"/>
      <c r="B105" s="113"/>
      <c r="C105" s="113"/>
      <c r="D105" s="113"/>
      <c r="E105" s="113"/>
      <c r="F105" s="113"/>
      <c r="I105" s="144"/>
    </row>
    <row r="106" spans="1:11" ht="28.5" customHeight="1" x14ac:dyDescent="0.2">
      <c r="A106" s="113"/>
      <c r="B106" s="113"/>
      <c r="C106" s="113"/>
      <c r="D106" s="113"/>
      <c r="E106" s="113"/>
      <c r="F106" s="113"/>
      <c r="I106" s="144"/>
    </row>
    <row r="107" spans="1:11" ht="14.25" customHeight="1" x14ac:dyDescent="0.2">
      <c r="A107" s="113"/>
      <c r="B107" s="113"/>
      <c r="C107" s="113"/>
      <c r="D107" s="113"/>
      <c r="E107" s="113"/>
      <c r="F107" s="113"/>
      <c r="I107" s="334"/>
    </row>
    <row r="108" spans="1:11" ht="14.25" customHeight="1" x14ac:dyDescent="0.2">
      <c r="A108" s="113"/>
      <c r="B108" s="113"/>
      <c r="C108" s="113"/>
      <c r="D108" s="113"/>
      <c r="E108" s="113"/>
      <c r="F108" s="113"/>
      <c r="I108" s="144"/>
    </row>
    <row r="109" spans="1:11" ht="14.25" customHeight="1" x14ac:dyDescent="0.2">
      <c r="A109" s="113"/>
      <c r="B109" s="113"/>
      <c r="C109" s="113"/>
      <c r="D109" s="113"/>
      <c r="E109" s="113"/>
      <c r="F109" s="113"/>
      <c r="I109" s="144"/>
    </row>
    <row r="110" spans="1:11" ht="12.75" customHeight="1" x14ac:dyDescent="0.2">
      <c r="I110" s="144"/>
    </row>
    <row r="111" spans="1:11" ht="12.75" customHeight="1" x14ac:dyDescent="0.2">
      <c r="I111" s="144"/>
    </row>
    <row r="112" spans="1:11" ht="12.75" customHeight="1" x14ac:dyDescent="0.2">
      <c r="A112" s="448" t="s">
        <v>47</v>
      </c>
      <c r="B112" s="448"/>
      <c r="C112" s="448"/>
      <c r="D112" s="448"/>
      <c r="E112" s="98"/>
      <c r="F112" s="98"/>
      <c r="G112" s="98"/>
      <c r="H112" s="98"/>
      <c r="I112" s="103"/>
    </row>
    <row r="113" spans="1:11" ht="12.75" customHeight="1" x14ac:dyDescent="0.2">
      <c r="A113" s="117"/>
      <c r="B113" s="117"/>
      <c r="C113" s="117"/>
      <c r="D113" s="117"/>
      <c r="E113" s="97"/>
      <c r="F113" s="97"/>
      <c r="G113" s="97"/>
      <c r="H113" s="97"/>
      <c r="I113" s="102"/>
    </row>
    <row r="114" spans="1:11" ht="12.75" customHeight="1" x14ac:dyDescent="0.2">
      <c r="A114" s="7"/>
      <c r="B114" s="7"/>
      <c r="C114" s="7"/>
      <c r="D114" s="7"/>
      <c r="E114" s="76"/>
      <c r="F114" s="76"/>
      <c r="G114" s="76"/>
      <c r="H114" s="76"/>
      <c r="I114" s="118"/>
    </row>
    <row r="115" spans="1:11" ht="12.75" customHeight="1" x14ac:dyDescent="0.2">
      <c r="A115" s="448" t="s">
        <v>48</v>
      </c>
      <c r="B115" s="448"/>
      <c r="C115" s="448"/>
      <c r="D115" s="448"/>
      <c r="E115" s="98"/>
      <c r="F115" s="98"/>
      <c r="G115" s="98"/>
      <c r="H115" s="98"/>
      <c r="I115" s="103"/>
    </row>
    <row r="116" spans="1:11" ht="12.75" customHeight="1" x14ac:dyDescent="0.2">
      <c r="A116" s="119"/>
      <c r="B116" s="119"/>
      <c r="C116" s="119"/>
      <c r="D116" s="119"/>
      <c r="I116" s="144"/>
    </row>
    <row r="117" spans="1:11" ht="18" customHeight="1" x14ac:dyDescent="0.2">
      <c r="A117" s="3" t="s">
        <v>213</v>
      </c>
      <c r="H117" s="107"/>
      <c r="I117" s="299" t="s">
        <v>63</v>
      </c>
    </row>
    <row r="118" spans="1:11" s="108" customFormat="1" ht="26.25" customHeight="1" x14ac:dyDescent="0.2">
      <c r="A118" s="475" t="s">
        <v>35</v>
      </c>
      <c r="B118" s="475" t="s">
        <v>251</v>
      </c>
      <c r="C118" s="475" t="s">
        <v>37</v>
      </c>
      <c r="D118" s="475" t="s">
        <v>89</v>
      </c>
      <c r="E118" s="475" t="s">
        <v>39</v>
      </c>
      <c r="F118" s="475" t="s">
        <v>58</v>
      </c>
      <c r="G118" s="475"/>
      <c r="H118" s="475"/>
      <c r="I118" s="476" t="s">
        <v>183</v>
      </c>
      <c r="J118" s="204"/>
      <c r="K118" s="204"/>
    </row>
    <row r="119" spans="1:11" s="108" customFormat="1" ht="26.25" customHeight="1" x14ac:dyDescent="0.2">
      <c r="A119" s="475"/>
      <c r="B119" s="475"/>
      <c r="C119" s="475"/>
      <c r="D119" s="475"/>
      <c r="E119" s="475"/>
      <c r="F119" s="265" t="s">
        <v>41</v>
      </c>
      <c r="G119" s="265" t="s">
        <v>42</v>
      </c>
      <c r="H119" s="265" t="s">
        <v>43</v>
      </c>
      <c r="I119" s="476"/>
      <c r="J119" s="204"/>
      <c r="K119" s="204"/>
    </row>
    <row r="120" spans="1:11" s="108" customFormat="1" ht="30" customHeight="1" x14ac:dyDescent="0.2">
      <c r="A120" s="109"/>
      <c r="B120" s="109"/>
      <c r="C120" s="109"/>
      <c r="D120" s="110"/>
      <c r="E120" s="109"/>
      <c r="F120" s="111"/>
      <c r="G120" s="111"/>
      <c r="H120" s="112">
        <f t="shared" ref="H120:H127" si="6">G120*F120</f>
        <v>0</v>
      </c>
      <c r="I120" s="50"/>
      <c r="J120" s="204"/>
      <c r="K120" s="204"/>
    </row>
    <row r="121" spans="1:11" s="108" customFormat="1" ht="30" customHeight="1" x14ac:dyDescent="0.2">
      <c r="A121" s="109"/>
      <c r="B121" s="109"/>
      <c r="C121" s="109"/>
      <c r="D121" s="110"/>
      <c r="E121" s="109"/>
      <c r="F121" s="111"/>
      <c r="G121" s="111"/>
      <c r="H121" s="112">
        <f t="shared" si="6"/>
        <v>0</v>
      </c>
      <c r="I121" s="50"/>
      <c r="J121" s="204"/>
      <c r="K121" s="204"/>
    </row>
    <row r="122" spans="1:11" s="108" customFormat="1" ht="30" customHeight="1" x14ac:dyDescent="0.2">
      <c r="A122" s="109"/>
      <c r="B122" s="109"/>
      <c r="C122" s="109"/>
      <c r="D122" s="110"/>
      <c r="E122" s="109"/>
      <c r="F122" s="111"/>
      <c r="G122" s="111"/>
      <c r="H122" s="112">
        <f t="shared" si="6"/>
        <v>0</v>
      </c>
      <c r="I122" s="50"/>
      <c r="J122" s="204"/>
      <c r="K122" s="204"/>
    </row>
    <row r="123" spans="1:11" s="108" customFormat="1" ht="30" customHeight="1" x14ac:dyDescent="0.2">
      <c r="A123" s="109"/>
      <c r="B123" s="109"/>
      <c r="C123" s="109"/>
      <c r="D123" s="110"/>
      <c r="E123" s="109"/>
      <c r="F123" s="111"/>
      <c r="G123" s="111"/>
      <c r="H123" s="112">
        <f t="shared" si="6"/>
        <v>0</v>
      </c>
      <c r="I123" s="50"/>
      <c r="J123" s="204"/>
      <c r="K123" s="204"/>
    </row>
    <row r="124" spans="1:11" s="108" customFormat="1" ht="30" customHeight="1" x14ac:dyDescent="0.2">
      <c r="A124" s="109"/>
      <c r="B124" s="109"/>
      <c r="C124" s="109"/>
      <c r="D124" s="110"/>
      <c r="E124" s="109"/>
      <c r="F124" s="111"/>
      <c r="G124" s="111"/>
      <c r="H124" s="112">
        <f t="shared" si="6"/>
        <v>0</v>
      </c>
      <c r="I124" s="50"/>
      <c r="J124" s="204"/>
      <c r="K124" s="204"/>
    </row>
    <row r="125" spans="1:11" s="108" customFormat="1" ht="30" customHeight="1" x14ac:dyDescent="0.2">
      <c r="A125" s="109"/>
      <c r="B125" s="109"/>
      <c r="C125" s="109"/>
      <c r="D125" s="110"/>
      <c r="E125" s="109"/>
      <c r="F125" s="111"/>
      <c r="G125" s="111"/>
      <c r="H125" s="112">
        <f t="shared" si="6"/>
        <v>0</v>
      </c>
      <c r="I125" s="50"/>
      <c r="J125" s="204"/>
      <c r="K125" s="204"/>
    </row>
    <row r="126" spans="1:11" s="108" customFormat="1" ht="30" customHeight="1" x14ac:dyDescent="0.2">
      <c r="A126" s="109"/>
      <c r="B126" s="109"/>
      <c r="C126" s="109"/>
      <c r="D126" s="110"/>
      <c r="E126" s="109"/>
      <c r="F126" s="111"/>
      <c r="G126" s="111"/>
      <c r="H126" s="112">
        <f t="shared" si="6"/>
        <v>0</v>
      </c>
      <c r="I126" s="50"/>
      <c r="J126" s="204"/>
      <c r="K126" s="204"/>
    </row>
    <row r="127" spans="1:11" s="108" customFormat="1" ht="30" customHeight="1" x14ac:dyDescent="0.2">
      <c r="A127" s="109"/>
      <c r="B127" s="109"/>
      <c r="C127" s="109"/>
      <c r="D127" s="110"/>
      <c r="E127" s="109"/>
      <c r="F127" s="111"/>
      <c r="G127" s="111"/>
      <c r="H127" s="112">
        <f t="shared" si="6"/>
        <v>0</v>
      </c>
      <c r="I127" s="50"/>
      <c r="J127" s="204"/>
      <c r="K127" s="204"/>
    </row>
    <row r="128" spans="1:11" s="99" customFormat="1" ht="29.25" customHeight="1" x14ac:dyDescent="0.2">
      <c r="A128" s="461" t="s">
        <v>250</v>
      </c>
      <c r="B128" s="461"/>
      <c r="C128" s="461"/>
      <c r="D128" s="461"/>
      <c r="E128" s="461"/>
      <c r="F128" s="461"/>
      <c r="G128" s="461"/>
      <c r="H128" s="112">
        <f>SUM(H120:H127)</f>
        <v>0</v>
      </c>
      <c r="I128" s="232">
        <f>SUM(I120:I127)</f>
        <v>0</v>
      </c>
      <c r="J128" s="202"/>
      <c r="K128" s="202"/>
    </row>
    <row r="129" spans="1:11" ht="14.25" customHeight="1" x14ac:dyDescent="0.2">
      <c r="A129" s="113"/>
      <c r="B129" s="113"/>
      <c r="C129" s="113"/>
      <c r="D129" s="113"/>
      <c r="E129" s="113"/>
      <c r="F129" s="113"/>
      <c r="I129" s="17"/>
    </row>
    <row r="130" spans="1:11" s="108" customFormat="1" ht="28.5" customHeight="1" x14ac:dyDescent="0.2">
      <c r="A130" s="477" t="s">
        <v>90</v>
      </c>
      <c r="B130" s="477"/>
      <c r="C130" s="477"/>
      <c r="D130" s="477"/>
      <c r="E130" s="477"/>
      <c r="F130" s="477"/>
      <c r="G130" s="477"/>
      <c r="H130" s="477"/>
      <c r="I130" s="115"/>
      <c r="J130" s="204"/>
      <c r="K130" s="204"/>
    </row>
    <row r="131" spans="1:11" s="108" customFormat="1" ht="30" customHeight="1" x14ac:dyDescent="0.2">
      <c r="A131" s="109"/>
      <c r="B131" s="109"/>
      <c r="C131" s="109"/>
      <c r="D131" s="110"/>
      <c r="E131" s="109"/>
      <c r="F131" s="111"/>
      <c r="G131" s="111"/>
      <c r="H131" s="115">
        <f t="shared" ref="H131:H136" si="7">G131*F131</f>
        <v>0</v>
      </c>
      <c r="I131" s="116"/>
      <c r="J131" s="204"/>
      <c r="K131" s="204"/>
    </row>
    <row r="132" spans="1:11" s="108" customFormat="1" ht="30" customHeight="1" x14ac:dyDescent="0.2">
      <c r="A132" s="109"/>
      <c r="B132" s="109"/>
      <c r="C132" s="109"/>
      <c r="D132" s="110"/>
      <c r="E132" s="109"/>
      <c r="F132" s="111"/>
      <c r="G132" s="111"/>
      <c r="H132" s="115">
        <f t="shared" si="7"/>
        <v>0</v>
      </c>
      <c r="I132" s="116"/>
      <c r="J132" s="204"/>
      <c r="K132" s="204"/>
    </row>
    <row r="133" spans="1:11" s="108" customFormat="1" ht="30" customHeight="1" x14ac:dyDescent="0.2">
      <c r="A133" s="109"/>
      <c r="B133" s="109"/>
      <c r="C133" s="109"/>
      <c r="D133" s="110"/>
      <c r="E133" s="109"/>
      <c r="F133" s="111"/>
      <c r="G133" s="111"/>
      <c r="H133" s="115">
        <f t="shared" si="7"/>
        <v>0</v>
      </c>
      <c r="I133" s="116"/>
      <c r="J133" s="204"/>
      <c r="K133" s="204"/>
    </row>
    <row r="134" spans="1:11" s="108" customFormat="1" ht="30" customHeight="1" x14ac:dyDescent="0.2">
      <c r="A134" s="109"/>
      <c r="B134" s="109"/>
      <c r="C134" s="109"/>
      <c r="D134" s="110"/>
      <c r="E134" s="109"/>
      <c r="F134" s="111"/>
      <c r="G134" s="111"/>
      <c r="H134" s="115">
        <f t="shared" si="7"/>
        <v>0</v>
      </c>
      <c r="I134" s="116"/>
      <c r="J134" s="204"/>
      <c r="K134" s="204"/>
    </row>
    <row r="135" spans="1:11" s="108" customFormat="1" ht="30" customHeight="1" x14ac:dyDescent="0.2">
      <c r="A135" s="109"/>
      <c r="B135" s="109"/>
      <c r="C135" s="109"/>
      <c r="D135" s="110"/>
      <c r="E135" s="109"/>
      <c r="F135" s="111"/>
      <c r="G135" s="111"/>
      <c r="H135" s="115">
        <f t="shared" si="7"/>
        <v>0</v>
      </c>
      <c r="I135" s="116"/>
      <c r="J135" s="204"/>
      <c r="K135" s="204"/>
    </row>
    <row r="136" spans="1:11" s="108" customFormat="1" ht="30" customHeight="1" x14ac:dyDescent="0.2">
      <c r="A136" s="109"/>
      <c r="B136" s="109"/>
      <c r="C136" s="109"/>
      <c r="D136" s="110"/>
      <c r="E136" s="109"/>
      <c r="F136" s="111"/>
      <c r="G136" s="111"/>
      <c r="H136" s="115">
        <f t="shared" si="7"/>
        <v>0</v>
      </c>
      <c r="I136" s="116"/>
      <c r="J136" s="204"/>
      <c r="K136" s="204"/>
    </row>
    <row r="137" spans="1:11" s="99" customFormat="1" ht="29.25" customHeight="1" x14ac:dyDescent="0.2">
      <c r="A137" s="458" t="s">
        <v>45</v>
      </c>
      <c r="B137" s="458"/>
      <c r="C137" s="458"/>
      <c r="D137" s="458"/>
      <c r="E137" s="458"/>
      <c r="F137" s="458"/>
      <c r="G137" s="458"/>
      <c r="H137" s="115">
        <f>SUM(H131:H136)</f>
        <v>0</v>
      </c>
      <c r="I137" s="115">
        <f>SUM(I131:I136)</f>
        <v>0</v>
      </c>
      <c r="J137" s="202"/>
      <c r="K137" s="202"/>
    </row>
    <row r="138" spans="1:11" ht="14.25" customHeight="1" x14ac:dyDescent="0.2">
      <c r="A138" s="333"/>
      <c r="B138" s="333"/>
      <c r="C138" s="333"/>
      <c r="D138" s="333"/>
      <c r="E138" s="333"/>
      <c r="F138" s="333"/>
      <c r="G138" s="9"/>
      <c r="H138" s="332"/>
      <c r="I138" s="240"/>
    </row>
    <row r="139" spans="1:11" s="99" customFormat="1" ht="29.25" customHeight="1" x14ac:dyDescent="0.2">
      <c r="A139" s="458" t="s">
        <v>50</v>
      </c>
      <c r="B139" s="458"/>
      <c r="C139" s="458"/>
      <c r="D139" s="458"/>
      <c r="E139" s="458"/>
      <c r="F139" s="458"/>
      <c r="G139" s="458"/>
      <c r="H139" s="115">
        <f>SUM(H137,H128)</f>
        <v>0</v>
      </c>
      <c r="I139" s="115">
        <f>SUM(I137,I128)</f>
        <v>0</v>
      </c>
      <c r="J139" s="202"/>
      <c r="K139" s="202"/>
    </row>
    <row r="140" spans="1:11" ht="14.25" customHeight="1" x14ac:dyDescent="0.2">
      <c r="A140" s="113"/>
      <c r="B140" s="113"/>
      <c r="C140" s="113"/>
      <c r="D140" s="113"/>
      <c r="E140" s="113"/>
      <c r="F140" s="113"/>
      <c r="I140" s="144"/>
    </row>
    <row r="141" spans="1:11" ht="14.25" customHeight="1" x14ac:dyDescent="0.2">
      <c r="A141" s="113"/>
      <c r="B141" s="113"/>
      <c r="C141" s="113"/>
      <c r="D141" s="113"/>
      <c r="E141" s="113"/>
      <c r="F141" s="113"/>
      <c r="I141" s="144"/>
    </row>
    <row r="142" spans="1:11" ht="28.5" customHeight="1" x14ac:dyDescent="0.2">
      <c r="A142" s="113"/>
      <c r="B142" s="113"/>
      <c r="C142" s="113"/>
      <c r="D142" s="113"/>
      <c r="E142" s="113"/>
      <c r="F142" s="113"/>
      <c r="I142" s="144"/>
    </row>
    <row r="143" spans="1:11" ht="14.25" customHeight="1" x14ac:dyDescent="0.2">
      <c r="A143" s="113"/>
      <c r="B143" s="113"/>
      <c r="C143" s="113"/>
      <c r="D143" s="113"/>
      <c r="E143" s="113"/>
      <c r="F143" s="113"/>
      <c r="I143" s="334"/>
    </row>
    <row r="144" spans="1:11" ht="14.25" customHeight="1" x14ac:dyDescent="0.2">
      <c r="A144" s="113"/>
      <c r="B144" s="113"/>
      <c r="C144" s="113"/>
      <c r="D144" s="113"/>
      <c r="E144" s="113"/>
      <c r="F144" s="113"/>
      <c r="I144" s="144"/>
    </row>
    <row r="145" spans="1:9" ht="14.25" customHeight="1" x14ac:dyDescent="0.2">
      <c r="A145" s="113"/>
      <c r="B145" s="113"/>
      <c r="C145" s="113"/>
      <c r="D145" s="113"/>
      <c r="E145" s="113"/>
      <c r="F145" s="113"/>
      <c r="I145" s="144"/>
    </row>
    <row r="146" spans="1:9" ht="12.75" customHeight="1" x14ac:dyDescent="0.2">
      <c r="I146" s="144"/>
    </row>
    <row r="147" spans="1:9" ht="12.75" customHeight="1" x14ac:dyDescent="0.2">
      <c r="I147" s="144"/>
    </row>
    <row r="148" spans="1:9" ht="12.75" customHeight="1" x14ac:dyDescent="0.2">
      <c r="A148" s="448" t="s">
        <v>47</v>
      </c>
      <c r="B148" s="448"/>
      <c r="C148" s="448"/>
      <c r="D148" s="448"/>
      <c r="E148" s="98"/>
      <c r="F148" s="98"/>
      <c r="G148" s="98"/>
      <c r="H148" s="98"/>
      <c r="I148" s="103"/>
    </row>
    <row r="149" spans="1:9" ht="12.75" customHeight="1" x14ac:dyDescent="0.2">
      <c r="A149" s="117"/>
      <c r="B149" s="117"/>
      <c r="C149" s="117"/>
      <c r="D149" s="117"/>
      <c r="E149" s="97"/>
      <c r="F149" s="97"/>
      <c r="G149" s="97"/>
      <c r="H149" s="97"/>
      <c r="I149" s="102"/>
    </row>
    <row r="150" spans="1:9" ht="12.75" customHeight="1" x14ac:dyDescent="0.2">
      <c r="A150" s="7"/>
      <c r="B150" s="7"/>
      <c r="C150" s="7"/>
      <c r="D150" s="7"/>
      <c r="E150" s="76"/>
      <c r="F150" s="76"/>
      <c r="G150" s="76"/>
      <c r="H150" s="76"/>
      <c r="I150" s="118"/>
    </row>
    <row r="151" spans="1:9" ht="12.75" customHeight="1" x14ac:dyDescent="0.2">
      <c r="A151" s="448" t="s">
        <v>48</v>
      </c>
      <c r="B151" s="448"/>
      <c r="C151" s="448"/>
      <c r="D151" s="448"/>
      <c r="E151" s="98"/>
      <c r="F151" s="98"/>
      <c r="G151" s="98"/>
      <c r="H151" s="98"/>
      <c r="I151" s="103"/>
    </row>
  </sheetData>
  <sheetProtection algorithmName="SHA-512" hashValue="VHlMyuFZtmaOmwBNy/zxXJ/11TxkIyHGJkqqqAmfpmlch9V3/1Hk27KqLVAeIGSH+rp/IFQfSlzIgBXOkicZPg==" saltValue="6MQoXclJ2DldraOmcS+TLg==" spinCount="100000" sheet="1" objects="1" scenarios="1"/>
  <mergeCells count="55">
    <mergeCell ref="A112:D112"/>
    <mergeCell ref="A115:D115"/>
    <mergeCell ref="I82:I83"/>
    <mergeCell ref="A92:G92"/>
    <mergeCell ref="A94:H94"/>
    <mergeCell ref="A101:G101"/>
    <mergeCell ref="A103:G103"/>
    <mergeCell ref="A65:G65"/>
    <mergeCell ref="A67:G67"/>
    <mergeCell ref="A76:D76"/>
    <mergeCell ref="A79:D79"/>
    <mergeCell ref="A82:A83"/>
    <mergeCell ref="B82:B83"/>
    <mergeCell ref="C82:C83"/>
    <mergeCell ref="D82:D83"/>
    <mergeCell ref="E82:E83"/>
    <mergeCell ref="F82:H82"/>
    <mergeCell ref="A56:G56"/>
    <mergeCell ref="A58:H58"/>
    <mergeCell ref="A40:D40"/>
    <mergeCell ref="A43:D43"/>
    <mergeCell ref="A46:A47"/>
    <mergeCell ref="B46:B47"/>
    <mergeCell ref="C46:C47"/>
    <mergeCell ref="D46:D47"/>
    <mergeCell ref="E46:E47"/>
    <mergeCell ref="F46:H46"/>
    <mergeCell ref="I46:I47"/>
    <mergeCell ref="A10:A11"/>
    <mergeCell ref="B10:B11"/>
    <mergeCell ref="C10:C11"/>
    <mergeCell ref="D10:D11"/>
    <mergeCell ref="E10:E11"/>
    <mergeCell ref="F10:H10"/>
    <mergeCell ref="I10:I11"/>
    <mergeCell ref="A20:G20"/>
    <mergeCell ref="A22:H22"/>
    <mergeCell ref="A29:G29"/>
    <mergeCell ref="A31:G31"/>
    <mergeCell ref="F118:H118"/>
    <mergeCell ref="A151:D151"/>
    <mergeCell ref="A3:I3"/>
    <mergeCell ref="A2:I2"/>
    <mergeCell ref="A1:I1"/>
    <mergeCell ref="I118:I119"/>
    <mergeCell ref="A128:G128"/>
    <mergeCell ref="A130:H130"/>
    <mergeCell ref="A137:G137"/>
    <mergeCell ref="A139:G139"/>
    <mergeCell ref="A148:D148"/>
    <mergeCell ref="A118:A119"/>
    <mergeCell ref="B118:B119"/>
    <mergeCell ref="C118:C119"/>
    <mergeCell ref="D118:D119"/>
    <mergeCell ref="E118:E119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5" firstPageNumber="0" orientation="landscape" horizontalDpi="300" verticalDpi="300" r:id="rId1"/>
  <headerFooter alignWithMargins="0"/>
  <rowBreaks count="3" manualBreakCount="3">
    <brk id="43" max="16383" man="1"/>
    <brk id="79" max="16383" man="1"/>
    <brk id="115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111"/>
  <sheetViews>
    <sheetView showGridLines="0" view="pageBreakPreview" zoomScale="90" zoomScaleNormal="70" zoomScaleSheetLayoutView="90" workbookViewId="0">
      <selection activeCell="R9" sqref="R9"/>
    </sheetView>
  </sheetViews>
  <sheetFormatPr defaultColWidth="9.140625" defaultRowHeight="12.75" customHeight="1" x14ac:dyDescent="0.2"/>
  <cols>
    <col min="1" max="1" width="16.7109375" style="315" customWidth="1"/>
    <col min="2" max="2" width="10.5703125" style="315" customWidth="1"/>
    <col min="3" max="3" width="10.28515625" style="315" customWidth="1"/>
    <col min="4" max="4" width="43.85546875" style="327" customWidth="1"/>
    <col min="5" max="5" width="15.5703125" style="315" customWidth="1"/>
    <col min="6" max="8" width="20.85546875" style="315" customWidth="1"/>
    <col min="9" max="9" width="19.140625" style="315" customWidth="1"/>
    <col min="10" max="10" width="17.42578125" style="298" customWidth="1"/>
    <col min="11" max="11" width="20.7109375" style="100" customWidth="1"/>
    <col min="12" max="13" width="9.140625" style="194"/>
    <col min="14" max="16384" width="9.140625" style="8"/>
  </cols>
  <sheetData>
    <row r="1" spans="1:16" ht="19.5" customHeight="1" x14ac:dyDescent="0.2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230">
        <f>SUM(J17,J70)</f>
        <v>0</v>
      </c>
      <c r="M1" s="230" t="s">
        <v>207</v>
      </c>
    </row>
    <row r="2" spans="1:16" ht="19.5" customHeight="1" x14ac:dyDescent="0.2">
      <c r="A2" s="443" t="s">
        <v>32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230">
        <f>SUM(J44,J97)</f>
        <v>0</v>
      </c>
      <c r="M2" s="230" t="s">
        <v>208</v>
      </c>
    </row>
    <row r="3" spans="1:16" ht="18.75" customHeight="1" x14ac:dyDescent="0.2">
      <c r="A3" s="443" t="s">
        <v>243</v>
      </c>
      <c r="B3" s="443"/>
      <c r="C3" s="443"/>
      <c r="D3" s="443"/>
      <c r="E3" s="443"/>
      <c r="F3" s="443"/>
      <c r="G3" s="443"/>
      <c r="H3" s="443"/>
      <c r="I3" s="443"/>
      <c r="J3" s="203">
        <f>I20+I53</f>
        <v>0</v>
      </c>
      <c r="K3" s="194" t="s">
        <v>247</v>
      </c>
      <c r="L3" s="8"/>
      <c r="M3" s="8"/>
    </row>
    <row r="4" spans="1:16" ht="12.75" customHeight="1" x14ac:dyDescent="0.2">
      <c r="L4" s="230">
        <f>SUM(J51,J104)</f>
        <v>0</v>
      </c>
      <c r="M4" s="230" t="s">
        <v>210</v>
      </c>
    </row>
    <row r="5" spans="1:16" ht="12.75" customHeight="1" x14ac:dyDescent="0.2">
      <c r="I5" s="342"/>
      <c r="L5" s="380">
        <f>SUM(K17,K70)</f>
        <v>0</v>
      </c>
      <c r="M5" s="230" t="s">
        <v>211</v>
      </c>
    </row>
    <row r="6" spans="1:16" ht="18" customHeight="1" x14ac:dyDescent="0.2">
      <c r="A6" s="378" t="s">
        <v>92</v>
      </c>
      <c r="B6" s="373"/>
      <c r="E6" s="373"/>
      <c r="G6" s="373"/>
      <c r="H6" s="316"/>
      <c r="K6" s="299" t="s">
        <v>34</v>
      </c>
      <c r="L6" s="380">
        <f>SUM(K44,K97)</f>
        <v>0</v>
      </c>
      <c r="M6" s="230" t="s">
        <v>212</v>
      </c>
    </row>
    <row r="7" spans="1:16" s="300" customFormat="1" ht="26.25" customHeight="1" x14ac:dyDescent="0.2">
      <c r="A7" s="483" t="s">
        <v>35</v>
      </c>
      <c r="B7" s="483" t="s">
        <v>251</v>
      </c>
      <c r="C7" s="483" t="s">
        <v>37</v>
      </c>
      <c r="D7" s="483" t="s">
        <v>93</v>
      </c>
      <c r="E7" s="483" t="s">
        <v>39</v>
      </c>
      <c r="F7" s="483" t="s">
        <v>58</v>
      </c>
      <c r="G7" s="483"/>
      <c r="H7" s="483"/>
      <c r="I7" s="483"/>
      <c r="J7" s="483" t="s">
        <v>43</v>
      </c>
      <c r="K7" s="486" t="s">
        <v>188</v>
      </c>
      <c r="L7" s="208"/>
      <c r="M7" s="208"/>
    </row>
    <row r="8" spans="1:16" s="300" customFormat="1" ht="26.25" customHeight="1" x14ac:dyDescent="0.2">
      <c r="A8" s="483"/>
      <c r="B8" s="483"/>
      <c r="C8" s="483"/>
      <c r="D8" s="483"/>
      <c r="E8" s="483"/>
      <c r="F8" s="483" t="s">
        <v>41</v>
      </c>
      <c r="G8" s="483" t="s">
        <v>185</v>
      </c>
      <c r="H8" s="483"/>
      <c r="I8" s="483"/>
      <c r="J8" s="483"/>
      <c r="K8" s="486"/>
      <c r="L8" s="208"/>
      <c r="M8" s="208"/>
    </row>
    <row r="9" spans="1:16" s="300" customFormat="1" ht="26.25" customHeight="1" x14ac:dyDescent="0.2">
      <c r="A9" s="483"/>
      <c r="B9" s="483"/>
      <c r="C9" s="483"/>
      <c r="D9" s="483"/>
      <c r="E9" s="483"/>
      <c r="F9" s="483"/>
      <c r="G9" s="375" t="s">
        <v>165</v>
      </c>
      <c r="H9" s="375" t="s">
        <v>186</v>
      </c>
      <c r="I9" s="375" t="s">
        <v>187</v>
      </c>
      <c r="J9" s="483"/>
      <c r="K9" s="486"/>
      <c r="L9" s="208"/>
      <c r="M9" s="208"/>
    </row>
    <row r="10" spans="1:16" s="304" customFormat="1" ht="30" customHeight="1" x14ac:dyDescent="0.2">
      <c r="A10" s="301"/>
      <c r="B10" s="301"/>
      <c r="C10" s="301"/>
      <c r="D10" s="302"/>
      <c r="E10" s="301"/>
      <c r="F10" s="301"/>
      <c r="G10" s="317"/>
      <c r="H10" s="317"/>
      <c r="I10" s="343">
        <f>G10*H10</f>
        <v>0</v>
      </c>
      <c r="J10" s="151">
        <f>I10*F10</f>
        <v>0</v>
      </c>
      <c r="K10" s="303"/>
      <c r="L10" s="209"/>
      <c r="M10" s="490"/>
      <c r="N10" s="490"/>
      <c r="O10" s="490"/>
      <c r="P10" s="490"/>
    </row>
    <row r="11" spans="1:16" s="304" customFormat="1" ht="30" customHeight="1" x14ac:dyDescent="0.2">
      <c r="A11" s="301"/>
      <c r="B11" s="301"/>
      <c r="C11" s="301"/>
      <c r="D11" s="302"/>
      <c r="E11" s="301"/>
      <c r="F11" s="301"/>
      <c r="G11" s="301"/>
      <c r="H11" s="301"/>
      <c r="I11" s="343">
        <f t="shared" ref="I11:I16" si="0">G11*H11</f>
        <v>0</v>
      </c>
      <c r="J11" s="151">
        <f t="shared" ref="J11:J16" si="1">I11*F11</f>
        <v>0</v>
      </c>
      <c r="K11" s="59"/>
      <c r="L11" s="209"/>
      <c r="M11" s="209"/>
    </row>
    <row r="12" spans="1:16" s="304" customFormat="1" ht="30" customHeight="1" x14ac:dyDescent="0.2">
      <c r="A12" s="301"/>
      <c r="B12" s="301"/>
      <c r="C12" s="301"/>
      <c r="D12" s="302"/>
      <c r="E12" s="301"/>
      <c r="F12" s="301"/>
      <c r="G12" s="301"/>
      <c r="H12" s="301"/>
      <c r="I12" s="343">
        <f t="shared" si="0"/>
        <v>0</v>
      </c>
      <c r="J12" s="151">
        <f t="shared" si="1"/>
        <v>0</v>
      </c>
      <c r="K12" s="59"/>
      <c r="L12" s="209"/>
      <c r="M12" s="209"/>
    </row>
    <row r="13" spans="1:16" s="304" customFormat="1" ht="30" customHeight="1" x14ac:dyDescent="0.2">
      <c r="A13" s="301"/>
      <c r="B13" s="301"/>
      <c r="C13" s="301"/>
      <c r="D13" s="302"/>
      <c r="E13" s="301"/>
      <c r="F13" s="301"/>
      <c r="G13" s="301"/>
      <c r="H13" s="301"/>
      <c r="I13" s="343">
        <f t="shared" si="0"/>
        <v>0</v>
      </c>
      <c r="J13" s="151">
        <f t="shared" si="1"/>
        <v>0</v>
      </c>
      <c r="K13" s="59"/>
      <c r="L13" s="209"/>
      <c r="M13" s="209"/>
    </row>
    <row r="14" spans="1:16" s="304" customFormat="1" ht="30" customHeight="1" x14ac:dyDescent="0.2">
      <c r="A14" s="301"/>
      <c r="B14" s="301"/>
      <c r="C14" s="301"/>
      <c r="D14" s="302"/>
      <c r="E14" s="301"/>
      <c r="F14" s="301"/>
      <c r="G14" s="301"/>
      <c r="H14" s="301"/>
      <c r="I14" s="343">
        <f t="shared" si="0"/>
        <v>0</v>
      </c>
      <c r="J14" s="151">
        <f t="shared" si="1"/>
        <v>0</v>
      </c>
      <c r="K14" s="59"/>
      <c r="L14" s="209"/>
      <c r="M14" s="209"/>
    </row>
    <row r="15" spans="1:16" s="304" customFormat="1" ht="30" customHeight="1" x14ac:dyDescent="0.2">
      <c r="A15" s="301"/>
      <c r="B15" s="301"/>
      <c r="C15" s="301"/>
      <c r="D15" s="302"/>
      <c r="E15" s="301"/>
      <c r="F15" s="301"/>
      <c r="G15" s="301"/>
      <c r="H15" s="301"/>
      <c r="I15" s="343">
        <f t="shared" si="0"/>
        <v>0</v>
      </c>
      <c r="J15" s="151">
        <f t="shared" si="1"/>
        <v>0</v>
      </c>
      <c r="K15" s="59"/>
      <c r="L15" s="209"/>
      <c r="M15" s="209"/>
    </row>
    <row r="16" spans="1:16" s="304" customFormat="1" ht="30" customHeight="1" x14ac:dyDescent="0.2">
      <c r="A16" s="301"/>
      <c r="B16" s="301"/>
      <c r="C16" s="301"/>
      <c r="D16" s="302"/>
      <c r="E16" s="301"/>
      <c r="F16" s="301"/>
      <c r="G16" s="301"/>
      <c r="H16" s="301"/>
      <c r="I16" s="343">
        <f t="shared" si="0"/>
        <v>0</v>
      </c>
      <c r="J16" s="151">
        <f t="shared" si="1"/>
        <v>0</v>
      </c>
      <c r="K16" s="59"/>
      <c r="L16" s="209"/>
      <c r="M16" s="209"/>
    </row>
    <row r="17" spans="1:13" s="305" customFormat="1" ht="30" customHeight="1" x14ac:dyDescent="0.2">
      <c r="A17" s="492" t="s">
        <v>4</v>
      </c>
      <c r="B17" s="493"/>
      <c r="C17" s="493"/>
      <c r="D17" s="493"/>
      <c r="E17" s="493"/>
      <c r="F17" s="493"/>
      <c r="G17" s="493"/>
      <c r="H17" s="493"/>
      <c r="I17" s="494"/>
      <c r="J17" s="151">
        <f>SUM(J10:J16)</f>
        <v>0</v>
      </c>
      <c r="K17" s="355">
        <f>SUM(K10:K16)</f>
        <v>0</v>
      </c>
      <c r="L17" s="210"/>
      <c r="M17" s="210"/>
    </row>
    <row r="18" spans="1:13" ht="10.5" customHeight="1" x14ac:dyDescent="0.2">
      <c r="A18" s="318"/>
      <c r="B18" s="318"/>
      <c r="C18" s="318"/>
      <c r="D18" s="379"/>
      <c r="E18" s="318"/>
      <c r="F18" s="318"/>
      <c r="G18" s="318"/>
      <c r="H18" s="319"/>
      <c r="I18" s="372"/>
    </row>
    <row r="19" spans="1:13" ht="26.25" customHeight="1" x14ac:dyDescent="0.2">
      <c r="A19" s="484" t="s">
        <v>94</v>
      </c>
      <c r="B19" s="484"/>
      <c r="C19" s="484"/>
      <c r="D19" s="484"/>
      <c r="E19" s="484"/>
      <c r="F19" s="484"/>
      <c r="G19" s="484"/>
      <c r="H19" s="484"/>
      <c r="I19" s="381"/>
      <c r="J19" s="382"/>
      <c r="K19" s="383"/>
      <c r="L19" s="211"/>
    </row>
    <row r="20" spans="1:13" s="135" customFormat="1" ht="30" customHeight="1" x14ac:dyDescent="0.2">
      <c r="A20" s="376"/>
      <c r="B20" s="376"/>
      <c r="C20" s="376"/>
      <c r="D20" s="308"/>
      <c r="E20" s="376"/>
      <c r="F20" s="309"/>
      <c r="G20" s="309"/>
      <c r="H20" s="309"/>
      <c r="I20" s="345">
        <f>G20*H20</f>
        <v>0</v>
      </c>
      <c r="J20" s="152">
        <f>I20*F20</f>
        <v>0</v>
      </c>
      <c r="K20" s="262"/>
      <c r="L20" s="206"/>
      <c r="M20" s="206"/>
    </row>
    <row r="21" spans="1:13" s="135" customFormat="1" ht="30" customHeight="1" x14ac:dyDescent="0.2">
      <c r="A21" s="376"/>
      <c r="B21" s="376"/>
      <c r="C21" s="376"/>
      <c r="D21" s="308"/>
      <c r="E21" s="376"/>
      <c r="F21" s="309"/>
      <c r="G21" s="309"/>
      <c r="H21" s="309"/>
      <c r="I21" s="345">
        <f>G21*H21</f>
        <v>0</v>
      </c>
      <c r="J21" s="152">
        <f>I21*F21</f>
        <v>0</v>
      </c>
      <c r="K21" s="262"/>
      <c r="L21" s="206"/>
      <c r="M21" s="206"/>
    </row>
    <row r="22" spans="1:13" s="135" customFormat="1" ht="30" customHeight="1" x14ac:dyDescent="0.2">
      <c r="A22" s="376"/>
      <c r="B22" s="376"/>
      <c r="C22" s="376"/>
      <c r="D22" s="308"/>
      <c r="E22" s="376"/>
      <c r="F22" s="309"/>
      <c r="G22" s="309"/>
      <c r="H22" s="309"/>
      <c r="I22" s="345">
        <f>G22*H22</f>
        <v>0</v>
      </c>
      <c r="J22" s="152">
        <f>I22*F22</f>
        <v>0</v>
      </c>
      <c r="K22" s="262"/>
      <c r="L22" s="206"/>
      <c r="M22" s="206"/>
    </row>
    <row r="23" spans="1:13" s="135" customFormat="1" ht="30" customHeight="1" x14ac:dyDescent="0.2">
      <c r="A23" s="376"/>
      <c r="B23" s="376"/>
      <c r="C23" s="376"/>
      <c r="D23" s="308"/>
      <c r="E23" s="376"/>
      <c r="F23" s="309"/>
      <c r="G23" s="309"/>
      <c r="H23" s="309"/>
      <c r="I23" s="345">
        <f>G23*H23</f>
        <v>0</v>
      </c>
      <c r="J23" s="152">
        <f>I23*F23</f>
        <v>0</v>
      </c>
      <c r="K23" s="262"/>
      <c r="L23" s="206"/>
      <c r="M23" s="206"/>
    </row>
    <row r="24" spans="1:13" ht="30" customHeight="1" x14ac:dyDescent="0.2">
      <c r="A24" s="481" t="s">
        <v>45</v>
      </c>
      <c r="B24" s="481"/>
      <c r="C24" s="481"/>
      <c r="D24" s="481"/>
      <c r="E24" s="481"/>
      <c r="F24" s="481"/>
      <c r="G24" s="481"/>
      <c r="H24" s="481"/>
      <c r="I24" s="481"/>
      <c r="J24" s="152">
        <f>SUM(J20:J23)</f>
        <v>0</v>
      </c>
      <c r="K24" s="152">
        <f>SUM(K20:K23)</f>
        <v>0</v>
      </c>
    </row>
    <row r="25" spans="1:13" ht="10.5" customHeight="1" x14ac:dyDescent="0.2">
      <c r="A25" s="320"/>
      <c r="B25" s="320"/>
      <c r="C25" s="320"/>
      <c r="D25" s="328"/>
      <c r="E25" s="320"/>
      <c r="F25" s="320"/>
      <c r="G25" s="320"/>
      <c r="H25" s="321"/>
      <c r="I25" s="346"/>
      <c r="J25" s="310"/>
      <c r="K25" s="144"/>
    </row>
    <row r="26" spans="1:13" ht="30" customHeight="1" x14ac:dyDescent="0.2">
      <c r="A26" s="481" t="s">
        <v>46</v>
      </c>
      <c r="B26" s="481"/>
      <c r="C26" s="481"/>
      <c r="D26" s="481"/>
      <c r="E26" s="481"/>
      <c r="F26" s="481"/>
      <c r="G26" s="481"/>
      <c r="H26" s="481"/>
      <c r="I26" s="481"/>
      <c r="J26" s="152">
        <f>SUM(J24,J17)</f>
        <v>0</v>
      </c>
      <c r="K26" s="152">
        <f>SUM(K24,K17)</f>
        <v>0</v>
      </c>
    </row>
    <row r="27" spans="1:13" ht="15" customHeight="1" x14ac:dyDescent="0.2">
      <c r="A27" s="356" t="s">
        <v>252</v>
      </c>
      <c r="B27" s="373"/>
      <c r="C27" s="373"/>
      <c r="D27" s="329"/>
      <c r="E27" s="373"/>
      <c r="F27" s="373"/>
      <c r="G27" s="373"/>
      <c r="H27" s="373"/>
      <c r="I27" s="346"/>
    </row>
    <row r="28" spans="1:13" ht="14.25" customHeight="1" x14ac:dyDescent="0.2">
      <c r="A28" s="488"/>
      <c r="B28" s="488"/>
      <c r="C28" s="488"/>
      <c r="D28" s="488"/>
      <c r="E28" s="488"/>
      <c r="F28" s="488"/>
      <c r="G28" s="373"/>
      <c r="H28" s="373"/>
      <c r="I28" s="346"/>
    </row>
    <row r="29" spans="1:13" ht="14.25" customHeight="1" x14ac:dyDescent="0.2">
      <c r="A29" s="377"/>
      <c r="B29" s="377"/>
      <c r="C29" s="377"/>
      <c r="D29" s="330"/>
      <c r="E29" s="377"/>
      <c r="F29" s="377"/>
      <c r="G29" s="373"/>
      <c r="H29" s="373"/>
      <c r="I29" s="346"/>
    </row>
    <row r="30" spans="1:13" ht="14.25" customHeight="1" x14ac:dyDescent="0.2">
      <c r="A30" s="479" t="s">
        <v>47</v>
      </c>
      <c r="B30" s="479"/>
      <c r="C30" s="479"/>
      <c r="D30" s="479"/>
      <c r="E30" s="373"/>
      <c r="F30" s="373"/>
      <c r="G30" s="373"/>
      <c r="H30" s="373"/>
      <c r="I30" s="373"/>
    </row>
    <row r="31" spans="1:13" ht="14.25" customHeight="1" x14ac:dyDescent="0.2">
      <c r="A31" s="326"/>
      <c r="B31" s="326"/>
      <c r="C31" s="326"/>
      <c r="D31" s="169"/>
      <c r="E31" s="322"/>
      <c r="F31" s="322"/>
      <c r="G31" s="322"/>
      <c r="H31" s="322"/>
      <c r="I31" s="347"/>
      <c r="J31" s="312"/>
      <c r="K31" s="181"/>
    </row>
    <row r="32" spans="1:13" ht="14.25" customHeight="1" x14ac:dyDescent="0.2">
      <c r="A32" s="95"/>
      <c r="B32" s="95"/>
      <c r="C32" s="95"/>
      <c r="D32" s="374"/>
      <c r="E32" s="373"/>
      <c r="F32" s="373"/>
      <c r="G32" s="373"/>
      <c r="H32" s="373"/>
      <c r="I32" s="372"/>
      <c r="J32" s="311"/>
      <c r="K32" s="118"/>
    </row>
    <row r="33" spans="1:13" ht="23.25" customHeight="1" x14ac:dyDescent="0.2">
      <c r="A33" s="480" t="s">
        <v>48</v>
      </c>
      <c r="B33" s="480"/>
      <c r="C33" s="480"/>
      <c r="D33" s="480"/>
      <c r="E33" s="323"/>
      <c r="F33" s="323"/>
      <c r="G33" s="323"/>
      <c r="H33" s="323"/>
      <c r="I33" s="348"/>
      <c r="J33" s="313"/>
      <c r="K33" s="182"/>
    </row>
    <row r="34" spans="1:13" ht="18" customHeight="1" x14ac:dyDescent="0.2">
      <c r="A34" s="489" t="s">
        <v>209</v>
      </c>
      <c r="B34" s="489"/>
      <c r="C34" s="489"/>
      <c r="D34" s="489"/>
      <c r="E34" s="489"/>
      <c r="F34" s="489"/>
      <c r="G34" s="489"/>
      <c r="H34" s="489"/>
      <c r="I34" s="346"/>
      <c r="K34" s="299" t="s">
        <v>49</v>
      </c>
    </row>
    <row r="35" spans="1:13" ht="26.25" customHeight="1" x14ac:dyDescent="0.2">
      <c r="A35" s="483" t="s">
        <v>35</v>
      </c>
      <c r="B35" s="483" t="s">
        <v>251</v>
      </c>
      <c r="C35" s="483" t="s">
        <v>37</v>
      </c>
      <c r="D35" s="483" t="s">
        <v>93</v>
      </c>
      <c r="E35" s="483"/>
      <c r="F35" s="483"/>
      <c r="G35" s="483" t="s">
        <v>39</v>
      </c>
      <c r="H35" s="483" t="s">
        <v>58</v>
      </c>
      <c r="I35" s="483"/>
      <c r="J35" s="483"/>
      <c r="K35" s="486" t="s">
        <v>188</v>
      </c>
    </row>
    <row r="36" spans="1:13" ht="33" customHeight="1" x14ac:dyDescent="0.2">
      <c r="A36" s="483"/>
      <c r="B36" s="483"/>
      <c r="C36" s="483"/>
      <c r="D36" s="483"/>
      <c r="E36" s="483"/>
      <c r="F36" s="483"/>
      <c r="G36" s="483"/>
      <c r="H36" s="375" t="s">
        <v>41</v>
      </c>
      <c r="I36" s="375" t="s">
        <v>95</v>
      </c>
      <c r="J36" s="375" t="s">
        <v>43</v>
      </c>
      <c r="K36" s="486"/>
    </row>
    <row r="37" spans="1:13" s="135" customFormat="1" ht="30" customHeight="1" x14ac:dyDescent="0.2">
      <c r="A37" s="376"/>
      <c r="B37" s="376"/>
      <c r="C37" s="376"/>
      <c r="D37" s="485"/>
      <c r="E37" s="485"/>
      <c r="F37" s="485"/>
      <c r="G37" s="376"/>
      <c r="H37" s="309"/>
      <c r="I37" s="309"/>
      <c r="J37" s="151">
        <f>H37*I37</f>
        <v>0</v>
      </c>
      <c r="K37" s="260"/>
      <c r="L37" s="206"/>
      <c r="M37" s="206"/>
    </row>
    <row r="38" spans="1:13" s="135" customFormat="1" ht="30" customHeight="1" x14ac:dyDescent="0.2">
      <c r="A38" s="376"/>
      <c r="B38" s="376"/>
      <c r="C38" s="376"/>
      <c r="D38" s="485"/>
      <c r="E38" s="485"/>
      <c r="F38" s="485"/>
      <c r="G38" s="376"/>
      <c r="H38" s="309"/>
      <c r="I38" s="309"/>
      <c r="J38" s="151">
        <f t="shared" ref="J38:J43" si="2">H38*I38</f>
        <v>0</v>
      </c>
      <c r="K38" s="260"/>
      <c r="L38" s="206"/>
      <c r="M38" s="206"/>
    </row>
    <row r="39" spans="1:13" s="135" customFormat="1" ht="30" customHeight="1" x14ac:dyDescent="0.2">
      <c r="A39" s="376"/>
      <c r="B39" s="376"/>
      <c r="C39" s="376"/>
      <c r="D39" s="485"/>
      <c r="E39" s="485"/>
      <c r="F39" s="485"/>
      <c r="G39" s="376"/>
      <c r="H39" s="309"/>
      <c r="I39" s="309"/>
      <c r="J39" s="151">
        <f t="shared" si="2"/>
        <v>0</v>
      </c>
      <c r="K39" s="260"/>
      <c r="L39" s="206"/>
      <c r="M39" s="206"/>
    </row>
    <row r="40" spans="1:13" s="135" customFormat="1" ht="30" customHeight="1" x14ac:dyDescent="0.2">
      <c r="A40" s="376"/>
      <c r="B40" s="376"/>
      <c r="C40" s="376"/>
      <c r="D40" s="485"/>
      <c r="E40" s="485"/>
      <c r="F40" s="485"/>
      <c r="G40" s="376"/>
      <c r="H40" s="309"/>
      <c r="I40" s="309"/>
      <c r="J40" s="151">
        <f t="shared" si="2"/>
        <v>0</v>
      </c>
      <c r="K40" s="260"/>
      <c r="L40" s="206"/>
      <c r="M40" s="206"/>
    </row>
    <row r="41" spans="1:13" s="135" customFormat="1" ht="30" customHeight="1" x14ac:dyDescent="0.2">
      <c r="A41" s="376"/>
      <c r="B41" s="376"/>
      <c r="C41" s="376"/>
      <c r="D41" s="485"/>
      <c r="E41" s="485"/>
      <c r="F41" s="485"/>
      <c r="G41" s="376"/>
      <c r="H41" s="309"/>
      <c r="I41" s="309"/>
      <c r="J41" s="151">
        <f t="shared" si="2"/>
        <v>0</v>
      </c>
      <c r="K41" s="260"/>
      <c r="L41" s="206"/>
      <c r="M41" s="206"/>
    </row>
    <row r="42" spans="1:13" s="135" customFormat="1" ht="30" customHeight="1" x14ac:dyDescent="0.2">
      <c r="A42" s="376"/>
      <c r="B42" s="376"/>
      <c r="C42" s="376"/>
      <c r="D42" s="485"/>
      <c r="E42" s="485"/>
      <c r="F42" s="485"/>
      <c r="G42" s="376"/>
      <c r="H42" s="309"/>
      <c r="I42" s="309"/>
      <c r="J42" s="151">
        <f t="shared" si="2"/>
        <v>0</v>
      </c>
      <c r="K42" s="260"/>
      <c r="L42" s="206"/>
      <c r="M42" s="206"/>
    </row>
    <row r="43" spans="1:13" s="135" customFormat="1" ht="30" customHeight="1" x14ac:dyDescent="0.2">
      <c r="A43" s="376"/>
      <c r="B43" s="376"/>
      <c r="C43" s="376"/>
      <c r="D43" s="485"/>
      <c r="E43" s="485"/>
      <c r="F43" s="485"/>
      <c r="G43" s="376"/>
      <c r="H43" s="309"/>
      <c r="I43" s="309"/>
      <c r="J43" s="151">
        <f t="shared" si="2"/>
        <v>0</v>
      </c>
      <c r="K43" s="260"/>
      <c r="L43" s="206"/>
      <c r="M43" s="206"/>
    </row>
    <row r="44" spans="1:13" ht="30" customHeight="1" x14ac:dyDescent="0.2">
      <c r="A44" s="487" t="s">
        <v>4</v>
      </c>
      <c r="B44" s="487"/>
      <c r="C44" s="487"/>
      <c r="D44" s="487"/>
      <c r="E44" s="487"/>
      <c r="F44" s="487"/>
      <c r="G44" s="487"/>
      <c r="H44" s="487"/>
      <c r="I44" s="487"/>
      <c r="J44" s="151">
        <f>SUM(J37:J43)</f>
        <v>0</v>
      </c>
      <c r="K44" s="261">
        <f>SUM(K37:K43)</f>
        <v>0</v>
      </c>
    </row>
    <row r="45" spans="1:13" ht="12.75" customHeight="1" x14ac:dyDescent="0.2">
      <c r="I45" s="349"/>
      <c r="J45" s="311"/>
    </row>
    <row r="46" spans="1:13" ht="26.25" customHeight="1" x14ac:dyDescent="0.2">
      <c r="A46" s="484" t="s">
        <v>96</v>
      </c>
      <c r="B46" s="484"/>
      <c r="C46" s="484"/>
      <c r="D46" s="484"/>
      <c r="E46" s="484"/>
      <c r="F46" s="484"/>
      <c r="G46" s="484"/>
      <c r="H46" s="484"/>
      <c r="I46" s="384"/>
      <c r="J46" s="152"/>
      <c r="K46" s="152"/>
    </row>
    <row r="47" spans="1:13" s="135" customFormat="1" ht="30" customHeight="1" x14ac:dyDescent="0.2">
      <c r="A47" s="376"/>
      <c r="B47" s="376"/>
      <c r="C47" s="376"/>
      <c r="D47" s="308"/>
      <c r="E47" s="376"/>
      <c r="F47" s="309"/>
      <c r="G47" s="309"/>
      <c r="H47" s="309"/>
      <c r="I47" s="309"/>
      <c r="J47" s="152">
        <f>I47*H47</f>
        <v>0</v>
      </c>
      <c r="K47" s="262"/>
      <c r="L47" s="206"/>
      <c r="M47" s="206"/>
    </row>
    <row r="48" spans="1:13" s="135" customFormat="1" ht="30" customHeight="1" x14ac:dyDescent="0.2">
      <c r="A48" s="376"/>
      <c r="B48" s="376"/>
      <c r="C48" s="376"/>
      <c r="D48" s="308"/>
      <c r="E48" s="376"/>
      <c r="F48" s="309"/>
      <c r="G48" s="309"/>
      <c r="H48" s="309"/>
      <c r="I48" s="309"/>
      <c r="J48" s="152">
        <f t="shared" ref="J48:J50" si="3">I48*H48</f>
        <v>0</v>
      </c>
      <c r="K48" s="262"/>
      <c r="L48" s="206"/>
      <c r="M48" s="206"/>
    </row>
    <row r="49" spans="1:16" s="135" customFormat="1" ht="30" customHeight="1" x14ac:dyDescent="0.2">
      <c r="A49" s="376"/>
      <c r="B49" s="376"/>
      <c r="C49" s="376"/>
      <c r="D49" s="308"/>
      <c r="E49" s="376"/>
      <c r="F49" s="309"/>
      <c r="G49" s="309"/>
      <c r="H49" s="309"/>
      <c r="I49" s="309"/>
      <c r="J49" s="152">
        <f t="shared" si="3"/>
        <v>0</v>
      </c>
      <c r="K49" s="262"/>
      <c r="L49" s="206"/>
      <c r="M49" s="206"/>
    </row>
    <row r="50" spans="1:16" s="135" customFormat="1" ht="30" customHeight="1" x14ac:dyDescent="0.2">
      <c r="A50" s="376"/>
      <c r="B50" s="376"/>
      <c r="C50" s="376"/>
      <c r="D50" s="308"/>
      <c r="E50" s="376"/>
      <c r="F50" s="309"/>
      <c r="G50" s="309"/>
      <c r="H50" s="309"/>
      <c r="I50" s="309"/>
      <c r="J50" s="152">
        <f t="shared" si="3"/>
        <v>0</v>
      </c>
      <c r="K50" s="262"/>
      <c r="L50" s="206"/>
      <c r="M50" s="206"/>
    </row>
    <row r="51" spans="1:16" ht="30" customHeight="1" x14ac:dyDescent="0.2">
      <c r="A51" s="481" t="s">
        <v>45</v>
      </c>
      <c r="B51" s="481"/>
      <c r="C51" s="481"/>
      <c r="D51" s="481"/>
      <c r="E51" s="481"/>
      <c r="F51" s="481"/>
      <c r="G51" s="481"/>
      <c r="H51" s="481"/>
      <c r="I51" s="481"/>
      <c r="J51" s="152">
        <f>SUM(J47:J50)</f>
        <v>0</v>
      </c>
      <c r="K51" s="152">
        <f>SUM(K47:K50)</f>
        <v>0</v>
      </c>
    </row>
    <row r="52" spans="1:16" ht="10.5" customHeight="1" x14ac:dyDescent="0.2">
      <c r="A52" s="324"/>
      <c r="B52" s="324"/>
      <c r="C52" s="324"/>
      <c r="D52" s="331"/>
      <c r="E52" s="324"/>
      <c r="F52" s="324"/>
      <c r="G52" s="324"/>
      <c r="H52" s="325"/>
      <c r="I52" s="350"/>
      <c r="J52" s="310"/>
      <c r="K52" s="144"/>
    </row>
    <row r="53" spans="1:16" ht="30" customHeight="1" x14ac:dyDescent="0.2">
      <c r="A53" s="481" t="s">
        <v>50</v>
      </c>
      <c r="B53" s="481"/>
      <c r="C53" s="481"/>
      <c r="D53" s="481"/>
      <c r="E53" s="481"/>
      <c r="F53" s="481"/>
      <c r="G53" s="481"/>
      <c r="H53" s="481"/>
      <c r="I53" s="481"/>
      <c r="J53" s="152">
        <f>SUM(J51,J44)</f>
        <v>0</v>
      </c>
      <c r="K53" s="152">
        <f>SUM(K51,K44)</f>
        <v>0</v>
      </c>
    </row>
    <row r="54" spans="1:16" ht="167.25" customHeight="1" x14ac:dyDescent="0.2">
      <c r="I54" s="346"/>
    </row>
    <row r="55" spans="1:16" ht="12.75" customHeight="1" x14ac:dyDescent="0.2">
      <c r="A55" s="479" t="s">
        <v>47</v>
      </c>
      <c r="B55" s="479"/>
      <c r="C55" s="479"/>
      <c r="D55" s="479"/>
      <c r="E55" s="373"/>
      <c r="F55" s="373"/>
      <c r="G55" s="373"/>
      <c r="H55" s="373"/>
      <c r="I55" s="373"/>
    </row>
    <row r="56" spans="1:16" ht="12.75" customHeight="1" x14ac:dyDescent="0.2">
      <c r="A56" s="326"/>
      <c r="B56" s="326"/>
      <c r="C56" s="326"/>
      <c r="D56" s="169"/>
      <c r="E56" s="322"/>
      <c r="F56" s="322"/>
      <c r="G56" s="322"/>
      <c r="H56" s="322"/>
      <c r="I56" s="347"/>
      <c r="J56" s="312"/>
      <c r="K56" s="181"/>
    </row>
    <row r="57" spans="1:16" ht="12.75" customHeight="1" x14ac:dyDescent="0.2">
      <c r="A57" s="95"/>
      <c r="B57" s="95"/>
      <c r="C57" s="95"/>
      <c r="D57" s="374"/>
      <c r="E57" s="373"/>
      <c r="F57" s="373"/>
      <c r="G57" s="373"/>
      <c r="H57" s="373"/>
      <c r="I57" s="372"/>
      <c r="J57" s="311"/>
      <c r="K57" s="118"/>
    </row>
    <row r="58" spans="1:16" ht="12.75" customHeight="1" x14ac:dyDescent="0.2">
      <c r="A58" s="480" t="s">
        <v>48</v>
      </c>
      <c r="B58" s="480"/>
      <c r="C58" s="480"/>
      <c r="D58" s="480"/>
      <c r="E58" s="323"/>
      <c r="F58" s="323"/>
      <c r="G58" s="323"/>
      <c r="H58" s="323"/>
      <c r="I58" s="348"/>
      <c r="J58" s="313"/>
      <c r="K58" s="182"/>
    </row>
    <row r="59" spans="1:16" ht="18" customHeight="1" x14ac:dyDescent="0.2">
      <c r="A59" s="378" t="s">
        <v>92</v>
      </c>
      <c r="H59" s="316"/>
      <c r="K59" s="299" t="s">
        <v>51</v>
      </c>
    </row>
    <row r="60" spans="1:16" s="300" customFormat="1" ht="26.25" customHeight="1" x14ac:dyDescent="0.2">
      <c r="A60" s="483" t="s">
        <v>35</v>
      </c>
      <c r="B60" s="483" t="s">
        <v>251</v>
      </c>
      <c r="C60" s="483" t="s">
        <v>37</v>
      </c>
      <c r="D60" s="483" t="s">
        <v>93</v>
      </c>
      <c r="E60" s="483" t="s">
        <v>39</v>
      </c>
      <c r="F60" s="483" t="s">
        <v>58</v>
      </c>
      <c r="G60" s="483"/>
      <c r="H60" s="483"/>
      <c r="I60" s="483"/>
      <c r="J60" s="483" t="s">
        <v>43</v>
      </c>
      <c r="K60" s="486" t="s">
        <v>188</v>
      </c>
      <c r="L60" s="208"/>
      <c r="M60" s="208"/>
    </row>
    <row r="61" spans="1:16" s="300" customFormat="1" ht="26.25" customHeight="1" x14ac:dyDescent="0.2">
      <c r="A61" s="483"/>
      <c r="B61" s="483"/>
      <c r="C61" s="483"/>
      <c r="D61" s="483"/>
      <c r="E61" s="483"/>
      <c r="F61" s="483" t="s">
        <v>41</v>
      </c>
      <c r="G61" s="483" t="s">
        <v>185</v>
      </c>
      <c r="H61" s="483"/>
      <c r="I61" s="483"/>
      <c r="J61" s="483"/>
      <c r="K61" s="486"/>
      <c r="L61" s="208"/>
      <c r="M61" s="208"/>
    </row>
    <row r="62" spans="1:16" s="300" customFormat="1" ht="26.25" customHeight="1" x14ac:dyDescent="0.2">
      <c r="A62" s="483"/>
      <c r="B62" s="483"/>
      <c r="C62" s="483"/>
      <c r="D62" s="483"/>
      <c r="E62" s="483"/>
      <c r="F62" s="483"/>
      <c r="G62" s="375" t="s">
        <v>165</v>
      </c>
      <c r="H62" s="375" t="s">
        <v>186</v>
      </c>
      <c r="I62" s="375" t="s">
        <v>187</v>
      </c>
      <c r="J62" s="483"/>
      <c r="K62" s="486"/>
      <c r="L62" s="208"/>
      <c r="M62" s="208"/>
    </row>
    <row r="63" spans="1:16" s="304" customFormat="1" ht="30" customHeight="1" x14ac:dyDescent="0.2">
      <c r="A63" s="301"/>
      <c r="B63" s="301"/>
      <c r="C63" s="301"/>
      <c r="D63" s="302"/>
      <c r="E63" s="301"/>
      <c r="F63" s="301"/>
      <c r="G63" s="317"/>
      <c r="H63" s="317"/>
      <c r="I63" s="343">
        <f>G63*H63</f>
        <v>0</v>
      </c>
      <c r="J63" s="151">
        <f>F63*I63</f>
        <v>0</v>
      </c>
      <c r="K63" s="303"/>
      <c r="L63" s="209"/>
      <c r="M63" s="490"/>
      <c r="N63" s="490"/>
      <c r="O63" s="490"/>
      <c r="P63" s="490"/>
    </row>
    <row r="64" spans="1:16" s="304" customFormat="1" ht="30" customHeight="1" x14ac:dyDescent="0.2">
      <c r="A64" s="301"/>
      <c r="B64" s="301"/>
      <c r="C64" s="301"/>
      <c r="D64" s="302"/>
      <c r="E64" s="301"/>
      <c r="F64" s="301"/>
      <c r="G64" s="301"/>
      <c r="H64" s="301"/>
      <c r="I64" s="343">
        <f t="shared" ref="I64:I69" si="4">G64*H64</f>
        <v>0</v>
      </c>
      <c r="J64" s="151">
        <f t="shared" ref="J64:J69" si="5">F64*I64</f>
        <v>0</v>
      </c>
      <c r="K64" s="59"/>
      <c r="L64" s="209"/>
      <c r="M64" s="209"/>
    </row>
    <row r="65" spans="1:13" s="304" customFormat="1" ht="30" customHeight="1" x14ac:dyDescent="0.2">
      <c r="A65" s="301"/>
      <c r="B65" s="301"/>
      <c r="C65" s="301"/>
      <c r="D65" s="302"/>
      <c r="E65" s="301"/>
      <c r="F65" s="301"/>
      <c r="G65" s="301"/>
      <c r="H65" s="301"/>
      <c r="I65" s="343">
        <f t="shared" si="4"/>
        <v>0</v>
      </c>
      <c r="J65" s="151">
        <f t="shared" si="5"/>
        <v>0</v>
      </c>
      <c r="K65" s="59"/>
      <c r="L65" s="209"/>
      <c r="M65" s="209"/>
    </row>
    <row r="66" spans="1:13" s="304" customFormat="1" ht="30" customHeight="1" x14ac:dyDescent="0.2">
      <c r="A66" s="301"/>
      <c r="B66" s="301"/>
      <c r="C66" s="301"/>
      <c r="D66" s="302"/>
      <c r="E66" s="301"/>
      <c r="F66" s="301"/>
      <c r="G66" s="301"/>
      <c r="H66" s="301"/>
      <c r="I66" s="343">
        <f t="shared" si="4"/>
        <v>0</v>
      </c>
      <c r="J66" s="151">
        <f t="shared" si="5"/>
        <v>0</v>
      </c>
      <c r="K66" s="59"/>
      <c r="L66" s="209"/>
      <c r="M66" s="209"/>
    </row>
    <row r="67" spans="1:13" s="304" customFormat="1" ht="30" customHeight="1" x14ac:dyDescent="0.2">
      <c r="A67" s="301"/>
      <c r="B67" s="301"/>
      <c r="C67" s="301"/>
      <c r="D67" s="302"/>
      <c r="E67" s="301"/>
      <c r="F67" s="301"/>
      <c r="G67" s="301"/>
      <c r="H67" s="301"/>
      <c r="I67" s="343">
        <f t="shared" si="4"/>
        <v>0</v>
      </c>
      <c r="J67" s="151">
        <f t="shared" si="5"/>
        <v>0</v>
      </c>
      <c r="K67" s="59"/>
      <c r="L67" s="209"/>
      <c r="M67" s="209"/>
    </row>
    <row r="68" spans="1:13" s="304" customFormat="1" ht="30" customHeight="1" x14ac:dyDescent="0.2">
      <c r="A68" s="301"/>
      <c r="B68" s="301"/>
      <c r="C68" s="301"/>
      <c r="D68" s="302"/>
      <c r="E68" s="301"/>
      <c r="F68" s="301"/>
      <c r="G68" s="301"/>
      <c r="H68" s="301"/>
      <c r="I68" s="343">
        <f t="shared" si="4"/>
        <v>0</v>
      </c>
      <c r="J68" s="151">
        <f t="shared" si="5"/>
        <v>0</v>
      </c>
      <c r="K68" s="59"/>
      <c r="L68" s="209"/>
      <c r="M68" s="209"/>
    </row>
    <row r="69" spans="1:13" s="304" customFormat="1" ht="30" customHeight="1" x14ac:dyDescent="0.2">
      <c r="A69" s="301"/>
      <c r="B69" s="301"/>
      <c r="C69" s="301"/>
      <c r="D69" s="302"/>
      <c r="E69" s="301"/>
      <c r="F69" s="301"/>
      <c r="G69" s="301"/>
      <c r="H69" s="301"/>
      <c r="I69" s="343">
        <f t="shared" si="4"/>
        <v>0</v>
      </c>
      <c r="J69" s="151">
        <f t="shared" si="5"/>
        <v>0</v>
      </c>
      <c r="K69" s="59"/>
      <c r="L69" s="209"/>
      <c r="M69" s="209"/>
    </row>
    <row r="70" spans="1:13" s="305" customFormat="1" ht="30" customHeight="1" x14ac:dyDescent="0.2">
      <c r="A70" s="492" t="s">
        <v>4</v>
      </c>
      <c r="B70" s="493"/>
      <c r="C70" s="493"/>
      <c r="D70" s="493"/>
      <c r="E70" s="493"/>
      <c r="F70" s="493"/>
      <c r="G70" s="493"/>
      <c r="H70" s="493"/>
      <c r="I70" s="494"/>
      <c r="J70" s="151">
        <f>SUM(J63:J69)</f>
        <v>0</v>
      </c>
      <c r="K70" s="151">
        <f>SUM(K63:K69)</f>
        <v>0</v>
      </c>
      <c r="L70" s="210"/>
      <c r="M70" s="210"/>
    </row>
    <row r="71" spans="1:13" ht="10.5" customHeight="1" x14ac:dyDescent="0.2">
      <c r="A71" s="318"/>
      <c r="B71" s="318"/>
      <c r="C71" s="318"/>
      <c r="D71" s="379"/>
      <c r="E71" s="318"/>
      <c r="F71" s="318"/>
      <c r="G71" s="318"/>
      <c r="H71" s="319"/>
      <c r="I71" s="372"/>
    </row>
    <row r="72" spans="1:13" ht="26.25" customHeight="1" x14ac:dyDescent="0.2">
      <c r="A72" s="491" t="s">
        <v>94</v>
      </c>
      <c r="B72" s="491"/>
      <c r="C72" s="491"/>
      <c r="D72" s="491"/>
      <c r="E72" s="491"/>
      <c r="F72" s="491"/>
      <c r="G72" s="491"/>
      <c r="H72" s="491"/>
      <c r="I72" s="344"/>
      <c r="J72" s="306"/>
      <c r="K72" s="307"/>
      <c r="L72" s="211"/>
    </row>
    <row r="73" spans="1:13" s="135" customFormat="1" ht="30" customHeight="1" x14ac:dyDescent="0.2">
      <c r="A73" s="376"/>
      <c r="B73" s="376"/>
      <c r="C73" s="376"/>
      <c r="D73" s="308"/>
      <c r="E73" s="376"/>
      <c r="F73" s="309"/>
      <c r="G73" s="309"/>
      <c r="H73" s="309"/>
      <c r="I73" s="345">
        <f>G73*H73</f>
        <v>0</v>
      </c>
      <c r="J73" s="152">
        <f>I73*F73</f>
        <v>0</v>
      </c>
      <c r="K73" s="262"/>
      <c r="L73" s="206"/>
      <c r="M73" s="206"/>
    </row>
    <row r="74" spans="1:13" s="135" customFormat="1" ht="30" customHeight="1" x14ac:dyDescent="0.2">
      <c r="A74" s="376"/>
      <c r="B74" s="376"/>
      <c r="C74" s="376"/>
      <c r="D74" s="308"/>
      <c r="E74" s="376"/>
      <c r="F74" s="309"/>
      <c r="G74" s="309"/>
      <c r="H74" s="309"/>
      <c r="I74" s="345">
        <f>G74*H74</f>
        <v>0</v>
      </c>
      <c r="J74" s="152">
        <f>I74*F74</f>
        <v>0</v>
      </c>
      <c r="K74" s="262"/>
      <c r="L74" s="206"/>
      <c r="M74" s="206"/>
    </row>
    <row r="75" spans="1:13" s="135" customFormat="1" ht="30" customHeight="1" x14ac:dyDescent="0.2">
      <c r="A75" s="376"/>
      <c r="B75" s="376"/>
      <c r="C75" s="376"/>
      <c r="D75" s="308"/>
      <c r="E75" s="376"/>
      <c r="F75" s="309"/>
      <c r="G75" s="309"/>
      <c r="H75" s="309"/>
      <c r="I75" s="345">
        <f>G75*H75</f>
        <v>0</v>
      </c>
      <c r="J75" s="152">
        <f>I75*F75</f>
        <v>0</v>
      </c>
      <c r="K75" s="262"/>
      <c r="L75" s="206"/>
      <c r="M75" s="206"/>
    </row>
    <row r="76" spans="1:13" s="135" customFormat="1" ht="30" customHeight="1" x14ac:dyDescent="0.2">
      <c r="A76" s="376"/>
      <c r="B76" s="376"/>
      <c r="C76" s="376"/>
      <c r="D76" s="308"/>
      <c r="E76" s="376"/>
      <c r="F76" s="309"/>
      <c r="G76" s="309"/>
      <c r="H76" s="309"/>
      <c r="I76" s="345">
        <f>G76*H76</f>
        <v>0</v>
      </c>
      <c r="J76" s="152">
        <f>I76*F76</f>
        <v>0</v>
      </c>
      <c r="K76" s="262"/>
      <c r="L76" s="206"/>
      <c r="M76" s="206"/>
    </row>
    <row r="77" spans="1:13" ht="30" customHeight="1" x14ac:dyDescent="0.2">
      <c r="A77" s="481" t="s">
        <v>45</v>
      </c>
      <c r="B77" s="481"/>
      <c r="C77" s="481"/>
      <c r="D77" s="481"/>
      <c r="E77" s="481"/>
      <c r="F77" s="481"/>
      <c r="G77" s="481"/>
      <c r="H77" s="481"/>
      <c r="I77" s="481"/>
      <c r="J77" s="152">
        <f>SUM(J73:J76)</f>
        <v>0</v>
      </c>
      <c r="K77" s="152">
        <f>SUM(K73:K76)</f>
        <v>0</v>
      </c>
    </row>
    <row r="78" spans="1:13" ht="10.5" customHeight="1" x14ac:dyDescent="0.2">
      <c r="A78" s="320"/>
      <c r="B78" s="320"/>
      <c r="C78" s="320"/>
      <c r="D78" s="328"/>
      <c r="E78" s="320"/>
      <c r="F78" s="320"/>
      <c r="G78" s="320"/>
      <c r="H78" s="321"/>
      <c r="I78" s="346"/>
      <c r="J78" s="314"/>
      <c r="K78" s="240"/>
    </row>
    <row r="79" spans="1:13" ht="30" customHeight="1" x14ac:dyDescent="0.2">
      <c r="A79" s="481" t="s">
        <v>52</v>
      </c>
      <c r="B79" s="481"/>
      <c r="C79" s="481"/>
      <c r="D79" s="481"/>
      <c r="E79" s="481"/>
      <c r="F79" s="481"/>
      <c r="G79" s="481"/>
      <c r="H79" s="481"/>
      <c r="I79" s="481"/>
      <c r="J79" s="152">
        <f>SUM(J77,J70)</f>
        <v>0</v>
      </c>
      <c r="K79" s="152">
        <f>SUM(K77,K70)</f>
        <v>0</v>
      </c>
    </row>
    <row r="80" spans="1:13" ht="15" customHeight="1" x14ac:dyDescent="0.2">
      <c r="A80" s="356" t="s">
        <v>253</v>
      </c>
      <c r="B80" s="373"/>
      <c r="C80" s="373"/>
      <c r="D80" s="329"/>
      <c r="E80" s="373"/>
      <c r="F80" s="373"/>
      <c r="G80" s="373"/>
      <c r="H80" s="373"/>
      <c r="I80" s="346"/>
    </row>
    <row r="81" spans="1:13" ht="14.25" customHeight="1" x14ac:dyDescent="0.2">
      <c r="A81" s="488"/>
      <c r="B81" s="488"/>
      <c r="C81" s="488"/>
      <c r="D81" s="488"/>
      <c r="E81" s="488"/>
      <c r="F81" s="488"/>
      <c r="G81" s="373"/>
      <c r="H81" s="373"/>
      <c r="I81" s="346"/>
    </row>
    <row r="82" spans="1:13" ht="14.25" customHeight="1" x14ac:dyDescent="0.2">
      <c r="A82" s="377"/>
      <c r="B82" s="377"/>
      <c r="C82" s="377"/>
      <c r="D82" s="330"/>
      <c r="E82" s="377"/>
      <c r="F82" s="377"/>
      <c r="G82" s="373"/>
      <c r="H82" s="373"/>
      <c r="I82" s="346"/>
    </row>
    <row r="83" spans="1:13" ht="14.25" customHeight="1" x14ac:dyDescent="0.2">
      <c r="A83" s="479" t="s">
        <v>47</v>
      </c>
      <c r="B83" s="479"/>
      <c r="C83" s="479"/>
      <c r="D83" s="479"/>
      <c r="E83" s="373"/>
      <c r="F83" s="373"/>
      <c r="G83" s="373"/>
      <c r="H83" s="373"/>
      <c r="I83" s="373"/>
    </row>
    <row r="84" spans="1:13" ht="14.25" customHeight="1" x14ac:dyDescent="0.2">
      <c r="A84" s="326"/>
      <c r="B84" s="326"/>
      <c r="C84" s="326"/>
      <c r="D84" s="169"/>
      <c r="E84" s="322"/>
      <c r="F84" s="322"/>
      <c r="G84" s="322"/>
      <c r="H84" s="322"/>
      <c r="I84" s="347"/>
      <c r="J84" s="312"/>
      <c r="K84" s="181"/>
    </row>
    <row r="85" spans="1:13" ht="14.25" customHeight="1" x14ac:dyDescent="0.2">
      <c r="A85" s="95"/>
      <c r="B85" s="95"/>
      <c r="C85" s="95"/>
      <c r="D85" s="374"/>
      <c r="E85" s="373"/>
      <c r="F85" s="373"/>
      <c r="G85" s="373"/>
      <c r="H85" s="373"/>
      <c r="I85" s="372"/>
      <c r="J85" s="311"/>
      <c r="K85" s="118"/>
    </row>
    <row r="86" spans="1:13" ht="23.25" customHeight="1" x14ac:dyDescent="0.2">
      <c r="A86" s="480" t="s">
        <v>48</v>
      </c>
      <c r="B86" s="480"/>
      <c r="C86" s="480"/>
      <c r="D86" s="480"/>
      <c r="E86" s="323"/>
      <c r="F86" s="323"/>
      <c r="G86" s="323"/>
      <c r="H86" s="323"/>
      <c r="I86" s="348"/>
      <c r="J86" s="313"/>
      <c r="K86" s="182"/>
    </row>
    <row r="87" spans="1:13" ht="18" customHeight="1" x14ac:dyDescent="0.2">
      <c r="A87" s="482" t="s">
        <v>209</v>
      </c>
      <c r="B87" s="482"/>
      <c r="C87" s="482"/>
      <c r="D87" s="482"/>
      <c r="E87" s="482"/>
      <c r="F87" s="482"/>
      <c r="G87" s="482"/>
      <c r="H87" s="482"/>
      <c r="I87" s="346"/>
      <c r="K87" s="299" t="s">
        <v>63</v>
      </c>
    </row>
    <row r="88" spans="1:13" ht="26.25" customHeight="1" x14ac:dyDescent="0.2">
      <c r="A88" s="483" t="s">
        <v>35</v>
      </c>
      <c r="B88" s="483" t="s">
        <v>251</v>
      </c>
      <c r="C88" s="483" t="s">
        <v>37</v>
      </c>
      <c r="D88" s="483" t="s">
        <v>93</v>
      </c>
      <c r="E88" s="483"/>
      <c r="F88" s="483"/>
      <c r="G88" s="483" t="s">
        <v>39</v>
      </c>
      <c r="H88" s="483" t="s">
        <v>58</v>
      </c>
      <c r="I88" s="483"/>
      <c r="J88" s="483"/>
      <c r="K88" s="486" t="s">
        <v>188</v>
      </c>
    </row>
    <row r="89" spans="1:13" ht="34.5" customHeight="1" x14ac:dyDescent="0.2">
      <c r="A89" s="483"/>
      <c r="B89" s="483"/>
      <c r="C89" s="483"/>
      <c r="D89" s="483"/>
      <c r="E89" s="483"/>
      <c r="F89" s="483"/>
      <c r="G89" s="483"/>
      <c r="H89" s="375" t="s">
        <v>41</v>
      </c>
      <c r="I89" s="375" t="s">
        <v>95</v>
      </c>
      <c r="J89" s="375" t="s">
        <v>43</v>
      </c>
      <c r="K89" s="486"/>
    </row>
    <row r="90" spans="1:13" s="135" customFormat="1" ht="30" customHeight="1" x14ac:dyDescent="0.2">
      <c r="A90" s="376"/>
      <c r="B90" s="376"/>
      <c r="C90" s="376"/>
      <c r="D90" s="485"/>
      <c r="E90" s="485"/>
      <c r="F90" s="485"/>
      <c r="G90" s="376"/>
      <c r="H90" s="309"/>
      <c r="I90" s="309"/>
      <c r="J90" s="151">
        <f>H90*I90</f>
        <v>0</v>
      </c>
      <c r="K90" s="260"/>
      <c r="L90" s="206"/>
      <c r="M90" s="206"/>
    </row>
    <row r="91" spans="1:13" s="135" customFormat="1" ht="30" customHeight="1" x14ac:dyDescent="0.2">
      <c r="A91" s="376"/>
      <c r="B91" s="376"/>
      <c r="C91" s="376"/>
      <c r="D91" s="485"/>
      <c r="E91" s="485"/>
      <c r="F91" s="485"/>
      <c r="G91" s="376"/>
      <c r="H91" s="309"/>
      <c r="I91" s="309"/>
      <c r="J91" s="151">
        <f t="shared" ref="J91:J96" si="6">H91*I91</f>
        <v>0</v>
      </c>
      <c r="K91" s="260"/>
      <c r="L91" s="206"/>
      <c r="M91" s="206"/>
    </row>
    <row r="92" spans="1:13" s="135" customFormat="1" ht="30" customHeight="1" x14ac:dyDescent="0.2">
      <c r="A92" s="376"/>
      <c r="B92" s="376"/>
      <c r="C92" s="376"/>
      <c r="D92" s="485"/>
      <c r="E92" s="485"/>
      <c r="F92" s="485"/>
      <c r="G92" s="376"/>
      <c r="H92" s="309"/>
      <c r="I92" s="309"/>
      <c r="J92" s="151">
        <f t="shared" si="6"/>
        <v>0</v>
      </c>
      <c r="K92" s="260"/>
      <c r="L92" s="206"/>
      <c r="M92" s="206"/>
    </row>
    <row r="93" spans="1:13" s="135" customFormat="1" ht="30" customHeight="1" x14ac:dyDescent="0.2">
      <c r="A93" s="376"/>
      <c r="B93" s="376"/>
      <c r="C93" s="376"/>
      <c r="D93" s="485"/>
      <c r="E93" s="485"/>
      <c r="F93" s="485"/>
      <c r="G93" s="376"/>
      <c r="H93" s="309"/>
      <c r="I93" s="309"/>
      <c r="J93" s="151">
        <f t="shared" si="6"/>
        <v>0</v>
      </c>
      <c r="K93" s="260"/>
      <c r="L93" s="206"/>
      <c r="M93" s="206"/>
    </row>
    <row r="94" spans="1:13" s="135" customFormat="1" ht="30" customHeight="1" x14ac:dyDescent="0.2">
      <c r="A94" s="376"/>
      <c r="B94" s="376"/>
      <c r="C94" s="376"/>
      <c r="D94" s="485"/>
      <c r="E94" s="485"/>
      <c r="F94" s="485"/>
      <c r="G94" s="376"/>
      <c r="H94" s="309"/>
      <c r="I94" s="309"/>
      <c r="J94" s="151">
        <f t="shared" si="6"/>
        <v>0</v>
      </c>
      <c r="K94" s="260"/>
      <c r="L94" s="206"/>
      <c r="M94" s="206"/>
    </row>
    <row r="95" spans="1:13" s="135" customFormat="1" ht="30" customHeight="1" x14ac:dyDescent="0.2">
      <c r="A95" s="376"/>
      <c r="B95" s="376"/>
      <c r="C95" s="376"/>
      <c r="D95" s="485"/>
      <c r="E95" s="485"/>
      <c r="F95" s="485"/>
      <c r="G95" s="376"/>
      <c r="H95" s="309"/>
      <c r="I95" s="309"/>
      <c r="J95" s="151">
        <f t="shared" si="6"/>
        <v>0</v>
      </c>
      <c r="K95" s="260"/>
      <c r="L95" s="206"/>
      <c r="M95" s="206"/>
    </row>
    <row r="96" spans="1:13" s="135" customFormat="1" ht="30" customHeight="1" x14ac:dyDescent="0.2">
      <c r="A96" s="376"/>
      <c r="B96" s="376"/>
      <c r="C96" s="376"/>
      <c r="D96" s="485"/>
      <c r="E96" s="485"/>
      <c r="F96" s="485"/>
      <c r="G96" s="376"/>
      <c r="H96" s="309"/>
      <c r="I96" s="309"/>
      <c r="J96" s="151">
        <f t="shared" si="6"/>
        <v>0</v>
      </c>
      <c r="K96" s="260"/>
      <c r="L96" s="206"/>
      <c r="M96" s="206"/>
    </row>
    <row r="97" spans="1:13" ht="30" customHeight="1" x14ac:dyDescent="0.2">
      <c r="A97" s="487" t="s">
        <v>4</v>
      </c>
      <c r="B97" s="487"/>
      <c r="C97" s="487"/>
      <c r="D97" s="487"/>
      <c r="E97" s="487"/>
      <c r="F97" s="487"/>
      <c r="G97" s="487"/>
      <c r="H97" s="487"/>
      <c r="I97" s="487"/>
      <c r="J97" s="151">
        <f>SUM(J90:J96)</f>
        <v>0</v>
      </c>
      <c r="K97" s="151">
        <f>SUM(K90:K96)</f>
        <v>0</v>
      </c>
    </row>
    <row r="98" spans="1:13" ht="12.75" customHeight="1" x14ac:dyDescent="0.2">
      <c r="I98" s="351"/>
      <c r="J98" s="311"/>
    </row>
    <row r="99" spans="1:13" ht="26.25" customHeight="1" x14ac:dyDescent="0.2">
      <c r="A99" s="484" t="s">
        <v>96</v>
      </c>
      <c r="B99" s="484"/>
      <c r="C99" s="484"/>
      <c r="D99" s="484"/>
      <c r="E99" s="484"/>
      <c r="F99" s="484"/>
      <c r="G99" s="484"/>
      <c r="H99" s="484"/>
      <c r="I99" s="384"/>
      <c r="J99" s="152"/>
      <c r="K99" s="152"/>
    </row>
    <row r="100" spans="1:13" s="135" customFormat="1" ht="30" customHeight="1" x14ac:dyDescent="0.2">
      <c r="A100" s="376"/>
      <c r="B100" s="376"/>
      <c r="C100" s="376"/>
      <c r="D100" s="308"/>
      <c r="E100" s="376"/>
      <c r="F100" s="309"/>
      <c r="G100" s="309"/>
      <c r="H100" s="309"/>
      <c r="I100" s="309"/>
      <c r="J100" s="152">
        <f>I100*H100</f>
        <v>0</v>
      </c>
      <c r="K100" s="262"/>
      <c r="L100" s="206"/>
      <c r="M100" s="206"/>
    </row>
    <row r="101" spans="1:13" s="135" customFormat="1" ht="30" customHeight="1" x14ac:dyDescent="0.2">
      <c r="A101" s="376"/>
      <c r="B101" s="376"/>
      <c r="C101" s="376"/>
      <c r="D101" s="308"/>
      <c r="E101" s="376"/>
      <c r="F101" s="309"/>
      <c r="G101" s="309"/>
      <c r="H101" s="309"/>
      <c r="I101" s="309"/>
      <c r="J101" s="152">
        <f t="shared" ref="J101:J103" si="7">I101*H101</f>
        <v>0</v>
      </c>
      <c r="K101" s="262"/>
      <c r="L101" s="206"/>
      <c r="M101" s="206"/>
    </row>
    <row r="102" spans="1:13" s="135" customFormat="1" ht="30" customHeight="1" x14ac:dyDescent="0.2">
      <c r="A102" s="376"/>
      <c r="B102" s="376"/>
      <c r="C102" s="376"/>
      <c r="D102" s="308"/>
      <c r="E102" s="376"/>
      <c r="F102" s="309"/>
      <c r="G102" s="309"/>
      <c r="H102" s="309"/>
      <c r="I102" s="309"/>
      <c r="J102" s="152">
        <f t="shared" si="7"/>
        <v>0</v>
      </c>
      <c r="K102" s="262"/>
      <c r="L102" s="206"/>
      <c r="M102" s="206"/>
    </row>
    <row r="103" spans="1:13" s="135" customFormat="1" ht="30" customHeight="1" x14ac:dyDescent="0.2">
      <c r="A103" s="376"/>
      <c r="B103" s="376"/>
      <c r="C103" s="376"/>
      <c r="D103" s="308"/>
      <c r="E103" s="376"/>
      <c r="F103" s="309"/>
      <c r="G103" s="309"/>
      <c r="H103" s="309"/>
      <c r="I103" s="309"/>
      <c r="J103" s="152">
        <f t="shared" si="7"/>
        <v>0</v>
      </c>
      <c r="K103" s="262"/>
      <c r="L103" s="206"/>
      <c r="M103" s="206"/>
    </row>
    <row r="104" spans="1:13" ht="30" customHeight="1" x14ac:dyDescent="0.2">
      <c r="A104" s="481" t="s">
        <v>45</v>
      </c>
      <c r="B104" s="481"/>
      <c r="C104" s="481"/>
      <c r="D104" s="481"/>
      <c r="E104" s="481"/>
      <c r="F104" s="481"/>
      <c r="G104" s="481"/>
      <c r="H104" s="481"/>
      <c r="I104" s="481"/>
      <c r="J104" s="152">
        <f>SUM(J100:J103)</f>
        <v>0</v>
      </c>
      <c r="K104" s="152">
        <f>SUM(K100:K103)</f>
        <v>0</v>
      </c>
    </row>
    <row r="105" spans="1:13" ht="10.5" customHeight="1" x14ac:dyDescent="0.2">
      <c r="A105" s="318"/>
      <c r="B105" s="318"/>
      <c r="C105" s="318"/>
      <c r="D105" s="379"/>
      <c r="E105" s="318"/>
      <c r="F105" s="318"/>
      <c r="G105" s="318"/>
      <c r="H105" s="319"/>
      <c r="I105" s="350"/>
      <c r="J105" s="314"/>
      <c r="K105" s="240"/>
    </row>
    <row r="106" spans="1:13" ht="30" customHeight="1" x14ac:dyDescent="0.2">
      <c r="A106" s="481" t="s">
        <v>190</v>
      </c>
      <c r="B106" s="481"/>
      <c r="C106" s="481"/>
      <c r="D106" s="481"/>
      <c r="E106" s="481"/>
      <c r="F106" s="481"/>
      <c r="G106" s="481"/>
      <c r="H106" s="481"/>
      <c r="I106" s="481"/>
      <c r="J106" s="152">
        <f>SUM(J104,J97)</f>
        <v>0</v>
      </c>
      <c r="K106" s="152">
        <f>SUM(K104,K97)</f>
        <v>0</v>
      </c>
    </row>
    <row r="107" spans="1:13" ht="167.25" customHeight="1" x14ac:dyDescent="0.2">
      <c r="I107" s="346"/>
    </row>
    <row r="108" spans="1:13" ht="12.75" customHeight="1" x14ac:dyDescent="0.2">
      <c r="A108" s="479" t="s">
        <v>47</v>
      </c>
      <c r="B108" s="479"/>
      <c r="C108" s="479"/>
      <c r="D108" s="479"/>
      <c r="E108" s="373"/>
      <c r="F108" s="373"/>
      <c r="G108" s="373"/>
      <c r="H108" s="373"/>
      <c r="I108" s="373"/>
    </row>
    <row r="109" spans="1:13" ht="12.75" customHeight="1" x14ac:dyDescent="0.2">
      <c r="A109" s="326"/>
      <c r="B109" s="326"/>
      <c r="C109" s="326"/>
      <c r="D109" s="169"/>
      <c r="E109" s="322"/>
      <c r="F109" s="322"/>
      <c r="G109" s="322"/>
      <c r="H109" s="322"/>
      <c r="I109" s="347"/>
      <c r="J109" s="312"/>
      <c r="K109" s="181"/>
    </row>
    <row r="110" spans="1:13" ht="12.75" customHeight="1" x14ac:dyDescent="0.2">
      <c r="A110" s="95"/>
      <c r="B110" s="95"/>
      <c r="C110" s="95"/>
      <c r="D110" s="374"/>
      <c r="E110" s="373"/>
      <c r="F110" s="373"/>
      <c r="G110" s="373"/>
      <c r="H110" s="373"/>
      <c r="I110" s="372"/>
      <c r="J110" s="311"/>
      <c r="K110" s="118"/>
    </row>
    <row r="111" spans="1:13" ht="12.75" customHeight="1" x14ac:dyDescent="0.2">
      <c r="A111" s="480" t="s">
        <v>48</v>
      </c>
      <c r="B111" s="480"/>
      <c r="C111" s="480"/>
      <c r="D111" s="480"/>
      <c r="E111" s="323"/>
      <c r="F111" s="323"/>
      <c r="G111" s="323"/>
      <c r="H111" s="323"/>
      <c r="I111" s="348"/>
      <c r="J111" s="313"/>
      <c r="K111" s="182"/>
    </row>
  </sheetData>
  <sheetProtection algorithmName="SHA-512" hashValue="2bYnseThDgJCHwJiqJ++Ue/qq5YimIeYKxNaqvL8T6euMJHg5l9qshWTGzLZzQALjYTZ/b+A+VQwT5/40BJ5/w==" saltValue="UmM28kBDidMONYAqBKg7Jw==" spinCount="100000" sheet="1" objects="1" scenarios="1"/>
  <mergeCells count="81">
    <mergeCell ref="A3:I3"/>
    <mergeCell ref="A2:K2"/>
    <mergeCell ref="A1:K1"/>
    <mergeCell ref="D43:F43"/>
    <mergeCell ref="D42:F42"/>
    <mergeCell ref="D41:F41"/>
    <mergeCell ref="D37:F37"/>
    <mergeCell ref="H35:J35"/>
    <mergeCell ref="K35:K36"/>
    <mergeCell ref="K7:K9"/>
    <mergeCell ref="F8:F9"/>
    <mergeCell ref="D40:F40"/>
    <mergeCell ref="B35:B36"/>
    <mergeCell ref="C35:C36"/>
    <mergeCell ref="G35:G36"/>
    <mergeCell ref="A17:I17"/>
    <mergeCell ref="A81:F81"/>
    <mergeCell ref="A55:D55"/>
    <mergeCell ref="A58:D58"/>
    <mergeCell ref="A60:A62"/>
    <mergeCell ref="B60:B62"/>
    <mergeCell ref="A72:H72"/>
    <mergeCell ref="C60:C62"/>
    <mergeCell ref="D60:D62"/>
    <mergeCell ref="F61:F62"/>
    <mergeCell ref="G61:I61"/>
    <mergeCell ref="A70:I70"/>
    <mergeCell ref="E60:E62"/>
    <mergeCell ref="F60:I60"/>
    <mergeCell ref="J7:J9"/>
    <mergeCell ref="A44:I44"/>
    <mergeCell ref="A77:I77"/>
    <mergeCell ref="A79:I79"/>
    <mergeCell ref="M10:P10"/>
    <mergeCell ref="A19:H19"/>
    <mergeCell ref="D35:F36"/>
    <mergeCell ref="M63:P63"/>
    <mergeCell ref="A46:H46"/>
    <mergeCell ref="K60:K62"/>
    <mergeCell ref="J60:J62"/>
    <mergeCell ref="A53:I53"/>
    <mergeCell ref="A51:I51"/>
    <mergeCell ref="D39:F39"/>
    <mergeCell ref="A24:I24"/>
    <mergeCell ref="A26:I26"/>
    <mergeCell ref="E7:E9"/>
    <mergeCell ref="F7:I7"/>
    <mergeCell ref="A30:D30"/>
    <mergeCell ref="A33:D33"/>
    <mergeCell ref="D38:F38"/>
    <mergeCell ref="A28:F28"/>
    <mergeCell ref="A34:H34"/>
    <mergeCell ref="G8:I8"/>
    <mergeCell ref="A35:A36"/>
    <mergeCell ref="A7:A9"/>
    <mergeCell ref="B7:B9"/>
    <mergeCell ref="C7:C9"/>
    <mergeCell ref="D7:D9"/>
    <mergeCell ref="K88:K89"/>
    <mergeCell ref="D94:F94"/>
    <mergeCell ref="D95:F95"/>
    <mergeCell ref="D96:F96"/>
    <mergeCell ref="A97:I97"/>
    <mergeCell ref="D88:F89"/>
    <mergeCell ref="G88:G89"/>
    <mergeCell ref="H88:J88"/>
    <mergeCell ref="A108:D108"/>
    <mergeCell ref="A111:D111"/>
    <mergeCell ref="A104:I104"/>
    <mergeCell ref="A106:I106"/>
    <mergeCell ref="A83:D83"/>
    <mergeCell ref="A86:D86"/>
    <mergeCell ref="A87:H87"/>
    <mergeCell ref="A88:A89"/>
    <mergeCell ref="B88:B89"/>
    <mergeCell ref="C88:C89"/>
    <mergeCell ref="A99:H99"/>
    <mergeCell ref="D90:F90"/>
    <mergeCell ref="D91:F91"/>
    <mergeCell ref="D92:F92"/>
    <mergeCell ref="D93:F93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300" verticalDpi="300" r:id="rId1"/>
  <headerFooter alignWithMargins="0"/>
  <rowBreaks count="3" manualBreakCount="3">
    <brk id="33" max="16383" man="1"/>
    <brk id="58" max="16383" man="1"/>
    <brk id="86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121"/>
  <sheetViews>
    <sheetView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8" sqref="B8:B9"/>
    </sheetView>
  </sheetViews>
  <sheetFormatPr defaultColWidth="9.140625" defaultRowHeight="12.75" customHeight="1" x14ac:dyDescent="0.2"/>
  <cols>
    <col min="1" max="1" width="16.7109375" style="135" customWidth="1"/>
    <col min="2" max="3" width="17.28515625" style="135" customWidth="1"/>
    <col min="4" max="4" width="104" style="135" customWidth="1"/>
    <col min="5" max="5" width="19.140625" style="135" customWidth="1"/>
    <col min="6" max="8" width="23" style="135" customWidth="1"/>
    <col min="9" max="9" width="20.7109375" style="142" customWidth="1"/>
    <col min="10" max="12" width="9.140625" style="206"/>
    <col min="13" max="16384" width="9.140625" style="135"/>
  </cols>
  <sheetData>
    <row r="1" spans="1:11" ht="18" customHeight="1" x14ac:dyDescent="0.2">
      <c r="A1" s="500" t="s">
        <v>0</v>
      </c>
      <c r="B1" s="500"/>
      <c r="C1" s="500"/>
      <c r="D1" s="500"/>
      <c r="E1" s="500"/>
      <c r="F1" s="500"/>
      <c r="G1" s="500"/>
      <c r="H1" s="500"/>
      <c r="I1" s="500"/>
      <c r="J1" s="212">
        <f>SUM(H18,H47,H76,H105)</f>
        <v>0</v>
      </c>
      <c r="K1" s="206" t="s">
        <v>246</v>
      </c>
    </row>
    <row r="2" spans="1:11" ht="18" customHeight="1" x14ac:dyDescent="0.2">
      <c r="A2" s="500" t="s">
        <v>32</v>
      </c>
      <c r="B2" s="500"/>
      <c r="C2" s="500"/>
      <c r="D2" s="500"/>
      <c r="E2" s="500"/>
      <c r="F2" s="500"/>
      <c r="G2" s="500"/>
      <c r="H2" s="500"/>
      <c r="I2" s="500"/>
      <c r="J2" s="212">
        <f>SUM(H25,H54,H83,H112)</f>
        <v>0</v>
      </c>
      <c r="K2" s="206" t="s">
        <v>203</v>
      </c>
    </row>
    <row r="3" spans="1:11" s="8" customFormat="1" ht="18.75" customHeight="1" x14ac:dyDescent="0.2">
      <c r="A3" s="443" t="s">
        <v>242</v>
      </c>
      <c r="B3" s="443"/>
      <c r="C3" s="443"/>
      <c r="D3" s="443"/>
      <c r="E3" s="443"/>
      <c r="F3" s="443"/>
      <c r="G3" s="443"/>
      <c r="H3" s="3"/>
      <c r="I3" s="3"/>
      <c r="J3" s="203">
        <f>I20+I53</f>
        <v>0</v>
      </c>
      <c r="K3" s="194" t="s">
        <v>247</v>
      </c>
    </row>
    <row r="4" spans="1:11" ht="18" customHeight="1" x14ac:dyDescent="0.2">
      <c r="A4" s="153"/>
      <c r="B4" s="153"/>
      <c r="C4" s="153"/>
      <c r="D4" s="153"/>
      <c r="E4" s="153"/>
      <c r="F4" s="153"/>
      <c r="G4" s="153"/>
      <c r="H4" s="153"/>
      <c r="I4" s="154"/>
      <c r="J4" s="267"/>
    </row>
    <row r="5" spans="1:11" ht="18" customHeight="1" x14ac:dyDescent="0.2">
      <c r="A5" s="138"/>
      <c r="B5" s="138"/>
      <c r="C5" s="138"/>
      <c r="D5" s="138"/>
      <c r="E5" s="138"/>
      <c r="F5" s="138"/>
      <c r="G5" s="138"/>
      <c r="H5" s="138"/>
      <c r="I5" s="154"/>
      <c r="J5" s="267"/>
    </row>
    <row r="6" spans="1:11" ht="18" customHeight="1" x14ac:dyDescent="0.2">
      <c r="A6" s="155"/>
      <c r="B6" s="155"/>
      <c r="C6" s="155"/>
      <c r="D6" s="155"/>
      <c r="E6" s="155"/>
      <c r="F6" s="155"/>
      <c r="G6" s="155"/>
      <c r="H6" s="155"/>
      <c r="I6" s="154"/>
      <c r="J6" s="267"/>
    </row>
    <row r="7" spans="1:11" ht="18" customHeight="1" x14ac:dyDescent="0.2">
      <c r="A7" s="156" t="s">
        <v>97</v>
      </c>
      <c r="B7" s="155"/>
      <c r="C7" s="155"/>
      <c r="D7" s="155"/>
      <c r="E7" s="155"/>
      <c r="F7" s="155"/>
      <c r="G7" s="155"/>
      <c r="H7" s="157"/>
      <c r="I7" s="158" t="s">
        <v>34</v>
      </c>
      <c r="J7" s="267"/>
    </row>
    <row r="8" spans="1:11" ht="26.25" customHeight="1" x14ac:dyDescent="0.2">
      <c r="A8" s="475" t="s">
        <v>35</v>
      </c>
      <c r="B8" s="475" t="s">
        <v>251</v>
      </c>
      <c r="C8" s="475" t="s">
        <v>37</v>
      </c>
      <c r="D8" s="475" t="s">
        <v>89</v>
      </c>
      <c r="E8" s="475" t="s">
        <v>39</v>
      </c>
      <c r="F8" s="475" t="s">
        <v>58</v>
      </c>
      <c r="G8" s="475"/>
      <c r="H8" s="475"/>
      <c r="I8" s="476" t="s">
        <v>183</v>
      </c>
      <c r="J8" s="268"/>
    </row>
    <row r="9" spans="1:11" ht="26.25" customHeight="1" x14ac:dyDescent="0.2">
      <c r="A9" s="475"/>
      <c r="B9" s="475"/>
      <c r="C9" s="475"/>
      <c r="D9" s="475"/>
      <c r="E9" s="475"/>
      <c r="F9" s="265" t="s">
        <v>41</v>
      </c>
      <c r="G9" s="265" t="s">
        <v>42</v>
      </c>
      <c r="H9" s="265" t="s">
        <v>43</v>
      </c>
      <c r="I9" s="476"/>
      <c r="J9" s="268"/>
    </row>
    <row r="10" spans="1:11" ht="30" customHeight="1" x14ac:dyDescent="0.2">
      <c r="A10" s="109"/>
      <c r="B10" s="109"/>
      <c r="C10" s="109"/>
      <c r="D10" s="110"/>
      <c r="E10" s="109"/>
      <c r="F10" s="111"/>
      <c r="G10" s="111"/>
      <c r="H10" s="112">
        <f t="shared" ref="H10:H17" si="0">F10*G10</f>
        <v>0</v>
      </c>
      <c r="I10" s="50"/>
    </row>
    <row r="11" spans="1:11" ht="30" customHeight="1" x14ac:dyDescent="0.2">
      <c r="A11" s="109"/>
      <c r="B11" s="109"/>
      <c r="C11" s="109"/>
      <c r="D11" s="110"/>
      <c r="E11" s="109"/>
      <c r="F11" s="111"/>
      <c r="G11" s="111"/>
      <c r="H11" s="112">
        <f t="shared" si="0"/>
        <v>0</v>
      </c>
      <c r="I11" s="50"/>
    </row>
    <row r="12" spans="1:11" ht="30" customHeight="1" x14ac:dyDescent="0.2">
      <c r="A12" s="109"/>
      <c r="B12" s="109"/>
      <c r="C12" s="109"/>
      <c r="D12" s="110"/>
      <c r="E12" s="109"/>
      <c r="F12" s="111"/>
      <c r="G12" s="111"/>
      <c r="H12" s="112">
        <f t="shared" si="0"/>
        <v>0</v>
      </c>
      <c r="I12" s="50"/>
    </row>
    <row r="13" spans="1:11" ht="30" customHeight="1" x14ac:dyDescent="0.2">
      <c r="A13" s="109"/>
      <c r="B13" s="109"/>
      <c r="C13" s="109"/>
      <c r="D13" s="110"/>
      <c r="E13" s="109"/>
      <c r="F13" s="111"/>
      <c r="G13" s="111"/>
      <c r="H13" s="112">
        <f t="shared" si="0"/>
        <v>0</v>
      </c>
      <c r="I13" s="50"/>
    </row>
    <row r="14" spans="1:11" ht="30" customHeight="1" x14ac:dyDescent="0.2">
      <c r="A14" s="109"/>
      <c r="B14" s="109"/>
      <c r="C14" s="109"/>
      <c r="D14" s="110"/>
      <c r="E14" s="109"/>
      <c r="F14" s="111"/>
      <c r="G14" s="111"/>
      <c r="H14" s="112">
        <f t="shared" si="0"/>
        <v>0</v>
      </c>
      <c r="I14" s="50"/>
    </row>
    <row r="15" spans="1:11" ht="30" customHeight="1" x14ac:dyDescent="0.2">
      <c r="A15" s="109"/>
      <c r="B15" s="109"/>
      <c r="C15" s="109"/>
      <c r="D15" s="110"/>
      <c r="E15" s="109"/>
      <c r="F15" s="111"/>
      <c r="G15" s="111"/>
      <c r="H15" s="112">
        <f t="shared" si="0"/>
        <v>0</v>
      </c>
      <c r="I15" s="50"/>
    </row>
    <row r="16" spans="1:11" ht="30" customHeight="1" x14ac:dyDescent="0.2">
      <c r="A16" s="109"/>
      <c r="B16" s="109"/>
      <c r="C16" s="109"/>
      <c r="D16" s="110"/>
      <c r="E16" s="109"/>
      <c r="F16" s="111"/>
      <c r="G16" s="111"/>
      <c r="H16" s="112">
        <f t="shared" si="0"/>
        <v>0</v>
      </c>
      <c r="I16" s="50"/>
    </row>
    <row r="17" spans="1:9" ht="30" customHeight="1" x14ac:dyDescent="0.2">
      <c r="A17" s="109"/>
      <c r="B17" s="109"/>
      <c r="C17" s="109"/>
      <c r="D17" s="110"/>
      <c r="E17" s="109"/>
      <c r="F17" s="111"/>
      <c r="G17" s="111"/>
      <c r="H17" s="112">
        <f t="shared" si="0"/>
        <v>0</v>
      </c>
      <c r="I17" s="50"/>
    </row>
    <row r="18" spans="1:9" ht="24.75" customHeight="1" x14ac:dyDescent="0.2">
      <c r="A18" s="461" t="s">
        <v>250</v>
      </c>
      <c r="B18" s="461"/>
      <c r="C18" s="461"/>
      <c r="D18" s="461"/>
      <c r="E18" s="461"/>
      <c r="F18" s="461"/>
      <c r="G18" s="461"/>
      <c r="H18" s="112">
        <f>SUM(H10:H17)</f>
        <v>0</v>
      </c>
      <c r="I18" s="232">
        <f>SUM(I10:I17)</f>
        <v>0</v>
      </c>
    </row>
    <row r="19" spans="1:9" ht="10.5" customHeight="1" x14ac:dyDescent="0.2">
      <c r="A19" s="495"/>
      <c r="B19" s="495"/>
      <c r="C19" s="495"/>
      <c r="D19" s="495"/>
      <c r="E19" s="495"/>
      <c r="F19" s="495"/>
      <c r="I19" s="53"/>
    </row>
    <row r="20" spans="1:9" ht="26.25" customHeight="1" x14ac:dyDescent="0.2">
      <c r="A20" s="496" t="s">
        <v>98</v>
      </c>
      <c r="B20" s="459"/>
      <c r="C20" s="459"/>
      <c r="D20" s="459"/>
      <c r="E20" s="459"/>
      <c r="F20" s="459"/>
      <c r="G20" s="459"/>
      <c r="H20" s="459"/>
      <c r="I20" s="51"/>
    </row>
    <row r="21" spans="1:9" ht="30" customHeight="1" x14ac:dyDescent="0.2">
      <c r="A21" s="109"/>
      <c r="B21" s="109"/>
      <c r="C21" s="109"/>
      <c r="D21" s="110"/>
      <c r="E21" s="109"/>
      <c r="F21" s="111"/>
      <c r="G21" s="111"/>
      <c r="H21" s="115">
        <f>F21*G21</f>
        <v>0</v>
      </c>
      <c r="I21" s="116"/>
    </row>
    <row r="22" spans="1:9" ht="30" customHeight="1" x14ac:dyDescent="0.2">
      <c r="A22" s="109"/>
      <c r="B22" s="109"/>
      <c r="C22" s="109"/>
      <c r="D22" s="110"/>
      <c r="E22" s="109"/>
      <c r="F22" s="111"/>
      <c r="G22" s="111"/>
      <c r="H22" s="115">
        <f>F22*G22</f>
        <v>0</v>
      </c>
      <c r="I22" s="116"/>
    </row>
    <row r="23" spans="1:9" ht="30" customHeight="1" x14ac:dyDescent="0.2">
      <c r="A23" s="109"/>
      <c r="B23" s="109"/>
      <c r="C23" s="109"/>
      <c r="D23" s="110"/>
      <c r="E23" s="109"/>
      <c r="F23" s="111"/>
      <c r="G23" s="111"/>
      <c r="H23" s="115">
        <f>F23*G23</f>
        <v>0</v>
      </c>
      <c r="I23" s="116"/>
    </row>
    <row r="24" spans="1:9" ht="30" customHeight="1" x14ac:dyDescent="0.2">
      <c r="A24" s="109"/>
      <c r="B24" s="109"/>
      <c r="C24" s="109"/>
      <c r="D24" s="110"/>
      <c r="E24" s="109"/>
      <c r="F24" s="111"/>
      <c r="G24" s="111"/>
      <c r="H24" s="115">
        <f>F24*G24</f>
        <v>0</v>
      </c>
      <c r="I24" s="116"/>
    </row>
    <row r="25" spans="1:9" ht="24.75" customHeight="1" x14ac:dyDescent="0.2">
      <c r="A25" s="458" t="s">
        <v>45</v>
      </c>
      <c r="B25" s="458"/>
      <c r="C25" s="458"/>
      <c r="D25" s="458"/>
      <c r="E25" s="458"/>
      <c r="F25" s="458"/>
      <c r="G25" s="458"/>
      <c r="H25" s="115">
        <f>SUM(H21:H24)</f>
        <v>0</v>
      </c>
      <c r="I25" s="115">
        <f>SUM(I21:I24)</f>
        <v>0</v>
      </c>
    </row>
    <row r="26" spans="1:9" ht="10.5" customHeight="1" x14ac:dyDescent="0.2">
      <c r="A26" s="263"/>
      <c r="B26" s="263"/>
      <c r="C26" s="263"/>
      <c r="D26" s="263"/>
      <c r="E26" s="263"/>
      <c r="F26" s="263"/>
      <c r="G26" s="263"/>
      <c r="H26" s="264"/>
      <c r="I26" s="240"/>
    </row>
    <row r="27" spans="1:9" ht="151.5" hidden="1" customHeight="1" x14ac:dyDescent="0.2">
      <c r="A27" s="263"/>
      <c r="B27" s="263"/>
      <c r="C27" s="263"/>
      <c r="D27" s="263"/>
      <c r="E27" s="263"/>
      <c r="F27" s="263"/>
      <c r="G27" s="263"/>
      <c r="H27" s="264"/>
      <c r="I27" s="115">
        <f>SUM(I25,I18)</f>
        <v>0</v>
      </c>
    </row>
    <row r="28" spans="1:9" ht="24.75" customHeight="1" x14ac:dyDescent="0.2">
      <c r="A28" s="458" t="s">
        <v>91</v>
      </c>
      <c r="B28" s="458"/>
      <c r="C28" s="458"/>
      <c r="D28" s="458"/>
      <c r="E28" s="458"/>
      <c r="F28" s="458"/>
      <c r="G28" s="458"/>
      <c r="H28" s="115">
        <f>SUM(H25,H18)</f>
        <v>0</v>
      </c>
      <c r="I28" s="115">
        <f>SUM(I25,I18)</f>
        <v>0</v>
      </c>
    </row>
    <row r="29" spans="1:9" ht="99.75" customHeight="1" x14ac:dyDescent="0.2"/>
    <row r="30" spans="1:9" ht="12.75" customHeight="1" x14ac:dyDescent="0.2">
      <c r="I30" s="144"/>
    </row>
    <row r="31" spans="1:9" ht="12.75" customHeight="1" x14ac:dyDescent="0.2">
      <c r="A31" s="497" t="s">
        <v>47</v>
      </c>
      <c r="B31" s="497"/>
      <c r="C31" s="497"/>
      <c r="D31" s="497"/>
      <c r="E31" s="138"/>
      <c r="F31" s="138"/>
      <c r="G31" s="138"/>
      <c r="H31" s="138"/>
      <c r="I31" s="160"/>
    </row>
    <row r="32" spans="1:9" ht="12.75" customHeight="1" x14ac:dyDescent="0.2">
      <c r="A32" s="161"/>
      <c r="B32" s="161"/>
      <c r="C32" s="161"/>
      <c r="D32" s="161"/>
      <c r="E32" s="162"/>
      <c r="F32" s="162"/>
      <c r="G32" s="162"/>
      <c r="H32" s="162"/>
      <c r="I32" s="143"/>
    </row>
    <row r="33" spans="1:10" ht="12.75" customHeight="1" x14ac:dyDescent="0.2">
      <c r="A33" s="159"/>
      <c r="B33" s="159"/>
      <c r="C33" s="159"/>
      <c r="D33" s="159"/>
      <c r="E33" s="138"/>
      <c r="F33" s="138"/>
      <c r="G33" s="138"/>
      <c r="H33" s="138"/>
      <c r="I33" s="160"/>
    </row>
    <row r="34" spans="1:10" ht="12.75" customHeight="1" x14ac:dyDescent="0.2">
      <c r="A34" s="498" t="s">
        <v>48</v>
      </c>
      <c r="B34" s="498"/>
      <c r="C34" s="498"/>
      <c r="D34" s="498"/>
      <c r="E34" s="163"/>
      <c r="F34" s="163"/>
      <c r="G34" s="163"/>
      <c r="H34" s="163"/>
      <c r="I34" s="164"/>
    </row>
    <row r="35" spans="1:10" ht="12.75" customHeight="1" x14ac:dyDescent="0.2">
      <c r="A35" s="159"/>
      <c r="B35" s="159"/>
      <c r="C35" s="159"/>
      <c r="D35" s="159"/>
      <c r="E35" s="138"/>
      <c r="F35" s="138"/>
      <c r="G35" s="138"/>
      <c r="H35" s="138"/>
      <c r="I35" s="160"/>
    </row>
    <row r="36" spans="1:10" ht="18" customHeight="1" x14ac:dyDescent="0.2">
      <c r="A36" s="165" t="s">
        <v>97</v>
      </c>
      <c r="B36" s="166"/>
      <c r="C36" s="166"/>
      <c r="D36" s="166"/>
      <c r="E36" s="166"/>
      <c r="F36" s="166"/>
      <c r="G36" s="166"/>
      <c r="H36" s="167"/>
      <c r="I36" s="168" t="s">
        <v>49</v>
      </c>
      <c r="J36" s="214"/>
    </row>
    <row r="37" spans="1:10" ht="26.25" customHeight="1" x14ac:dyDescent="0.2">
      <c r="A37" s="475" t="s">
        <v>35</v>
      </c>
      <c r="B37" s="475" t="s">
        <v>251</v>
      </c>
      <c r="C37" s="475" t="s">
        <v>37</v>
      </c>
      <c r="D37" s="475" t="s">
        <v>89</v>
      </c>
      <c r="E37" s="475" t="s">
        <v>39</v>
      </c>
      <c r="F37" s="475" t="s">
        <v>58</v>
      </c>
      <c r="G37" s="475"/>
      <c r="H37" s="475"/>
      <c r="I37" s="476" t="s">
        <v>183</v>
      </c>
    </row>
    <row r="38" spans="1:10" ht="26.25" customHeight="1" x14ac:dyDescent="0.2">
      <c r="A38" s="475"/>
      <c r="B38" s="475"/>
      <c r="C38" s="475"/>
      <c r="D38" s="475"/>
      <c r="E38" s="475"/>
      <c r="F38" s="265" t="s">
        <v>41</v>
      </c>
      <c r="G38" s="265" t="s">
        <v>42</v>
      </c>
      <c r="H38" s="265" t="s">
        <v>43</v>
      </c>
      <c r="I38" s="476"/>
    </row>
    <row r="39" spans="1:10" ht="30" customHeight="1" x14ac:dyDescent="0.2">
      <c r="A39" s="109"/>
      <c r="B39" s="109"/>
      <c r="C39" s="109"/>
      <c r="D39" s="110"/>
      <c r="E39" s="109"/>
      <c r="F39" s="111"/>
      <c r="G39" s="111"/>
      <c r="H39" s="112">
        <f t="shared" ref="H39:H46" si="1">F39*G39</f>
        <v>0</v>
      </c>
      <c r="I39" s="50"/>
    </row>
    <row r="40" spans="1:10" ht="30" customHeight="1" x14ac:dyDescent="0.2">
      <c r="A40" s="109"/>
      <c r="B40" s="109"/>
      <c r="C40" s="109"/>
      <c r="D40" s="110"/>
      <c r="E40" s="109"/>
      <c r="F40" s="111"/>
      <c r="G40" s="111"/>
      <c r="H40" s="112">
        <f t="shared" si="1"/>
        <v>0</v>
      </c>
      <c r="I40" s="50"/>
    </row>
    <row r="41" spans="1:10" ht="30" customHeight="1" x14ac:dyDescent="0.2">
      <c r="A41" s="109"/>
      <c r="B41" s="109"/>
      <c r="C41" s="109"/>
      <c r="D41" s="110"/>
      <c r="E41" s="109"/>
      <c r="F41" s="111"/>
      <c r="G41" s="111"/>
      <c r="H41" s="112">
        <f t="shared" si="1"/>
        <v>0</v>
      </c>
      <c r="I41" s="50"/>
    </row>
    <row r="42" spans="1:10" ht="30" customHeight="1" x14ac:dyDescent="0.2">
      <c r="A42" s="109"/>
      <c r="B42" s="109"/>
      <c r="C42" s="109"/>
      <c r="D42" s="110"/>
      <c r="E42" s="109"/>
      <c r="F42" s="111"/>
      <c r="G42" s="111"/>
      <c r="H42" s="112">
        <f t="shared" si="1"/>
        <v>0</v>
      </c>
      <c r="I42" s="50"/>
    </row>
    <row r="43" spans="1:10" ht="30" customHeight="1" x14ac:dyDescent="0.2">
      <c r="A43" s="109"/>
      <c r="B43" s="109"/>
      <c r="C43" s="109"/>
      <c r="D43" s="110"/>
      <c r="E43" s="109"/>
      <c r="F43" s="111"/>
      <c r="G43" s="111"/>
      <c r="H43" s="112">
        <f t="shared" si="1"/>
        <v>0</v>
      </c>
      <c r="I43" s="50"/>
    </row>
    <row r="44" spans="1:10" ht="30" customHeight="1" x14ac:dyDescent="0.2">
      <c r="A44" s="109"/>
      <c r="B44" s="109"/>
      <c r="C44" s="109"/>
      <c r="D44" s="110"/>
      <c r="E44" s="109"/>
      <c r="F44" s="111"/>
      <c r="G44" s="111"/>
      <c r="H44" s="112">
        <f t="shared" si="1"/>
        <v>0</v>
      </c>
      <c r="I44" s="50"/>
    </row>
    <row r="45" spans="1:10" ht="30" customHeight="1" x14ac:dyDescent="0.2">
      <c r="A45" s="109"/>
      <c r="B45" s="109"/>
      <c r="C45" s="109"/>
      <c r="D45" s="110"/>
      <c r="E45" s="109"/>
      <c r="F45" s="111"/>
      <c r="G45" s="111"/>
      <c r="H45" s="112">
        <f t="shared" si="1"/>
        <v>0</v>
      </c>
      <c r="I45" s="50"/>
    </row>
    <row r="46" spans="1:10" ht="30" customHeight="1" x14ac:dyDescent="0.2">
      <c r="A46" s="109"/>
      <c r="B46" s="109"/>
      <c r="C46" s="109"/>
      <c r="D46" s="110"/>
      <c r="E46" s="109"/>
      <c r="F46" s="111"/>
      <c r="G46" s="111"/>
      <c r="H46" s="112">
        <f t="shared" si="1"/>
        <v>0</v>
      </c>
      <c r="I46" s="50"/>
    </row>
    <row r="47" spans="1:10" ht="24.75" customHeight="1" x14ac:dyDescent="0.2">
      <c r="A47" s="461" t="s">
        <v>250</v>
      </c>
      <c r="B47" s="461"/>
      <c r="C47" s="461"/>
      <c r="D47" s="461"/>
      <c r="E47" s="461"/>
      <c r="F47" s="461"/>
      <c r="G47" s="461"/>
      <c r="H47" s="112">
        <f>SUM(H39:H46)</f>
        <v>0</v>
      </c>
      <c r="I47" s="232">
        <f>SUM(I39:I46)</f>
        <v>0</v>
      </c>
    </row>
    <row r="48" spans="1:10" ht="10.5" customHeight="1" x14ac:dyDescent="0.2">
      <c r="A48" s="495"/>
      <c r="B48" s="495"/>
      <c r="C48" s="495"/>
      <c r="D48" s="495"/>
      <c r="E48" s="495"/>
      <c r="F48" s="495"/>
      <c r="I48" s="53"/>
    </row>
    <row r="49" spans="1:9" ht="26.25" customHeight="1" x14ac:dyDescent="0.2">
      <c r="A49" s="496" t="s">
        <v>98</v>
      </c>
      <c r="B49" s="459"/>
      <c r="C49" s="459"/>
      <c r="D49" s="459"/>
      <c r="E49" s="459"/>
      <c r="F49" s="459"/>
      <c r="G49" s="459"/>
      <c r="H49" s="459"/>
      <c r="I49" s="51"/>
    </row>
    <row r="50" spans="1:9" ht="30" customHeight="1" x14ac:dyDescent="0.2">
      <c r="A50" s="109"/>
      <c r="B50" s="109"/>
      <c r="C50" s="109"/>
      <c r="D50" s="110"/>
      <c r="E50" s="109"/>
      <c r="F50" s="111"/>
      <c r="G50" s="111"/>
      <c r="H50" s="115">
        <f>F50*G50</f>
        <v>0</v>
      </c>
      <c r="I50" s="116"/>
    </row>
    <row r="51" spans="1:9" ht="30" customHeight="1" x14ac:dyDescent="0.2">
      <c r="A51" s="109"/>
      <c r="B51" s="109"/>
      <c r="C51" s="109"/>
      <c r="D51" s="110"/>
      <c r="E51" s="109"/>
      <c r="F51" s="111"/>
      <c r="G51" s="111"/>
      <c r="H51" s="115">
        <f>F51*G51</f>
        <v>0</v>
      </c>
      <c r="I51" s="116"/>
    </row>
    <row r="52" spans="1:9" ht="30" customHeight="1" x14ac:dyDescent="0.2">
      <c r="A52" s="109"/>
      <c r="B52" s="109"/>
      <c r="C52" s="109"/>
      <c r="D52" s="110"/>
      <c r="E52" s="109"/>
      <c r="F52" s="111"/>
      <c r="G52" s="111"/>
      <c r="H52" s="115">
        <f>F52*G52</f>
        <v>0</v>
      </c>
      <c r="I52" s="116"/>
    </row>
    <row r="53" spans="1:9" ht="30" customHeight="1" x14ac:dyDescent="0.2">
      <c r="A53" s="109"/>
      <c r="B53" s="109"/>
      <c r="C53" s="109"/>
      <c r="D53" s="110"/>
      <c r="E53" s="109"/>
      <c r="F53" s="111"/>
      <c r="G53" s="111"/>
      <c r="H53" s="115">
        <f>F53*G53</f>
        <v>0</v>
      </c>
      <c r="I53" s="116"/>
    </row>
    <row r="54" spans="1:9" ht="24.75" customHeight="1" x14ac:dyDescent="0.2">
      <c r="A54" s="458" t="s">
        <v>45</v>
      </c>
      <c r="B54" s="458"/>
      <c r="C54" s="458"/>
      <c r="D54" s="458"/>
      <c r="E54" s="458"/>
      <c r="F54" s="458"/>
      <c r="G54" s="458"/>
      <c r="H54" s="115">
        <f>SUM(H50:H53)</f>
        <v>0</v>
      </c>
      <c r="I54" s="115">
        <f>SUM(I50:I53)</f>
        <v>0</v>
      </c>
    </row>
    <row r="55" spans="1:9" ht="10.5" customHeight="1" x14ac:dyDescent="0.2">
      <c r="H55" s="266"/>
      <c r="I55" s="144"/>
    </row>
    <row r="56" spans="1:9" ht="151.5" hidden="1" customHeight="1" x14ac:dyDescent="0.2">
      <c r="H56" s="266"/>
      <c r="I56" s="51">
        <f>SUM(I54,I47)</f>
        <v>0</v>
      </c>
    </row>
    <row r="57" spans="1:9" ht="24.75" customHeight="1" x14ac:dyDescent="0.2">
      <c r="A57" s="458" t="s">
        <v>91</v>
      </c>
      <c r="B57" s="458"/>
      <c r="C57" s="458"/>
      <c r="D57" s="458"/>
      <c r="E57" s="458"/>
      <c r="F57" s="458"/>
      <c r="G57" s="458"/>
      <c r="H57" s="115">
        <f>SUM(H54,H47)</f>
        <v>0</v>
      </c>
      <c r="I57" s="115">
        <f>SUM(I54,I47)</f>
        <v>0</v>
      </c>
    </row>
    <row r="58" spans="1:9" ht="99.75" customHeight="1" x14ac:dyDescent="0.2"/>
    <row r="60" spans="1:9" ht="12.75" customHeight="1" x14ac:dyDescent="0.2">
      <c r="A60" s="498" t="s">
        <v>47</v>
      </c>
      <c r="B60" s="498"/>
      <c r="C60" s="498"/>
      <c r="D60" s="498"/>
      <c r="E60" s="163"/>
      <c r="F60" s="163"/>
      <c r="G60" s="163"/>
      <c r="H60" s="163"/>
      <c r="I60" s="164"/>
    </row>
    <row r="61" spans="1:9" ht="12.75" customHeight="1" x14ac:dyDescent="0.2">
      <c r="A61" s="159"/>
      <c r="B61" s="159"/>
      <c r="C61" s="159"/>
      <c r="D61" s="159"/>
    </row>
    <row r="62" spans="1:9" ht="12.75" customHeight="1" x14ac:dyDescent="0.2">
      <c r="A62" s="159"/>
      <c r="B62" s="159"/>
      <c r="C62" s="159"/>
      <c r="D62" s="159"/>
    </row>
    <row r="63" spans="1:9" ht="12.75" customHeight="1" x14ac:dyDescent="0.2">
      <c r="A63" s="498" t="s">
        <v>48</v>
      </c>
      <c r="B63" s="498"/>
      <c r="C63" s="498"/>
      <c r="D63" s="498"/>
      <c r="E63" s="163"/>
      <c r="F63" s="163"/>
      <c r="G63" s="163"/>
      <c r="H63" s="163"/>
      <c r="I63" s="164"/>
    </row>
    <row r="65" spans="1:10" ht="18" customHeight="1" x14ac:dyDescent="0.2">
      <c r="A65" s="165" t="s">
        <v>97</v>
      </c>
      <c r="B65" s="166"/>
      <c r="C65" s="166"/>
      <c r="D65" s="166"/>
      <c r="E65" s="166"/>
      <c r="F65" s="166"/>
      <c r="G65" s="166"/>
      <c r="H65" s="167"/>
      <c r="I65" s="168" t="s">
        <v>51</v>
      </c>
      <c r="J65" s="214"/>
    </row>
    <row r="66" spans="1:10" ht="26.25" customHeight="1" x14ac:dyDescent="0.2">
      <c r="A66" s="475" t="s">
        <v>35</v>
      </c>
      <c r="B66" s="475" t="s">
        <v>251</v>
      </c>
      <c r="C66" s="475" t="s">
        <v>37</v>
      </c>
      <c r="D66" s="475" t="s">
        <v>89</v>
      </c>
      <c r="E66" s="475" t="s">
        <v>39</v>
      </c>
      <c r="F66" s="475" t="s">
        <v>58</v>
      </c>
      <c r="G66" s="475"/>
      <c r="H66" s="475"/>
      <c r="I66" s="476" t="s">
        <v>183</v>
      </c>
    </row>
    <row r="67" spans="1:10" ht="26.25" customHeight="1" x14ac:dyDescent="0.2">
      <c r="A67" s="475"/>
      <c r="B67" s="475"/>
      <c r="C67" s="475"/>
      <c r="D67" s="475"/>
      <c r="E67" s="475"/>
      <c r="F67" s="265" t="s">
        <v>41</v>
      </c>
      <c r="G67" s="265" t="s">
        <v>42</v>
      </c>
      <c r="H67" s="265" t="s">
        <v>43</v>
      </c>
      <c r="I67" s="476"/>
    </row>
    <row r="68" spans="1:10" ht="30" customHeight="1" x14ac:dyDescent="0.2">
      <c r="A68" s="109"/>
      <c r="B68" s="109"/>
      <c r="C68" s="109"/>
      <c r="D68" s="110"/>
      <c r="E68" s="109"/>
      <c r="F68" s="111"/>
      <c r="G68" s="111"/>
      <c r="H68" s="112">
        <f t="shared" ref="H68:H75" si="2">F68*G68</f>
        <v>0</v>
      </c>
      <c r="I68" s="50"/>
    </row>
    <row r="69" spans="1:10" ht="30" customHeight="1" x14ac:dyDescent="0.2">
      <c r="A69" s="109"/>
      <c r="B69" s="109"/>
      <c r="C69" s="109"/>
      <c r="D69" s="110"/>
      <c r="E69" s="109"/>
      <c r="F69" s="111"/>
      <c r="G69" s="111"/>
      <c r="H69" s="112">
        <f t="shared" si="2"/>
        <v>0</v>
      </c>
      <c r="I69" s="50"/>
    </row>
    <row r="70" spans="1:10" ht="30" customHeight="1" x14ac:dyDescent="0.2">
      <c r="A70" s="109"/>
      <c r="B70" s="109"/>
      <c r="C70" s="109"/>
      <c r="D70" s="110"/>
      <c r="E70" s="109"/>
      <c r="F70" s="111"/>
      <c r="G70" s="111"/>
      <c r="H70" s="112">
        <f t="shared" si="2"/>
        <v>0</v>
      </c>
      <c r="I70" s="50"/>
    </row>
    <row r="71" spans="1:10" ht="30" customHeight="1" x14ac:dyDescent="0.2">
      <c r="A71" s="109"/>
      <c r="B71" s="109"/>
      <c r="C71" s="109"/>
      <c r="D71" s="110"/>
      <c r="E71" s="109"/>
      <c r="F71" s="111"/>
      <c r="G71" s="111"/>
      <c r="H71" s="112">
        <f t="shared" si="2"/>
        <v>0</v>
      </c>
      <c r="I71" s="50"/>
    </row>
    <row r="72" spans="1:10" ht="30" customHeight="1" x14ac:dyDescent="0.2">
      <c r="A72" s="109"/>
      <c r="B72" s="109"/>
      <c r="C72" s="109"/>
      <c r="D72" s="110"/>
      <c r="E72" s="109"/>
      <c r="F72" s="111"/>
      <c r="G72" s="111"/>
      <c r="H72" s="112">
        <f t="shared" si="2"/>
        <v>0</v>
      </c>
      <c r="I72" s="50"/>
    </row>
    <row r="73" spans="1:10" ht="30" customHeight="1" x14ac:dyDescent="0.2">
      <c r="A73" s="109"/>
      <c r="B73" s="109"/>
      <c r="C73" s="109"/>
      <c r="D73" s="110"/>
      <c r="E73" s="109"/>
      <c r="F73" s="111"/>
      <c r="G73" s="111"/>
      <c r="H73" s="112">
        <f t="shared" si="2"/>
        <v>0</v>
      </c>
      <c r="I73" s="50"/>
    </row>
    <row r="74" spans="1:10" ht="30" customHeight="1" x14ac:dyDescent="0.2">
      <c r="A74" s="109"/>
      <c r="B74" s="109"/>
      <c r="C74" s="109"/>
      <c r="D74" s="110"/>
      <c r="E74" s="109"/>
      <c r="F74" s="111"/>
      <c r="G74" s="111"/>
      <c r="H74" s="112">
        <f t="shared" si="2"/>
        <v>0</v>
      </c>
      <c r="I74" s="50"/>
    </row>
    <row r="75" spans="1:10" ht="30" customHeight="1" x14ac:dyDescent="0.2">
      <c r="A75" s="109"/>
      <c r="B75" s="109"/>
      <c r="C75" s="109"/>
      <c r="D75" s="110"/>
      <c r="E75" s="109"/>
      <c r="F75" s="111"/>
      <c r="G75" s="111"/>
      <c r="H75" s="112">
        <f t="shared" si="2"/>
        <v>0</v>
      </c>
      <c r="I75" s="50"/>
    </row>
    <row r="76" spans="1:10" ht="24.75" customHeight="1" x14ac:dyDescent="0.2">
      <c r="A76" s="461" t="s">
        <v>250</v>
      </c>
      <c r="B76" s="461"/>
      <c r="C76" s="461"/>
      <c r="D76" s="461"/>
      <c r="E76" s="461"/>
      <c r="F76" s="461"/>
      <c r="G76" s="461"/>
      <c r="H76" s="112">
        <f>SUM(H68:H75)</f>
        <v>0</v>
      </c>
      <c r="I76" s="232">
        <f>SUM(I68:I75)</f>
        <v>0</v>
      </c>
    </row>
    <row r="77" spans="1:10" ht="10.5" customHeight="1" x14ac:dyDescent="0.2">
      <c r="A77" s="495"/>
      <c r="B77" s="495"/>
      <c r="C77" s="495"/>
      <c r="D77" s="495"/>
      <c r="E77" s="495"/>
      <c r="F77" s="495"/>
      <c r="I77" s="53"/>
    </row>
    <row r="78" spans="1:10" ht="26.25" customHeight="1" x14ac:dyDescent="0.2">
      <c r="A78" s="499" t="s">
        <v>98</v>
      </c>
      <c r="B78" s="477"/>
      <c r="C78" s="477"/>
      <c r="D78" s="477"/>
      <c r="E78" s="477"/>
      <c r="F78" s="477"/>
      <c r="G78" s="477"/>
      <c r="H78" s="477"/>
      <c r="I78" s="115"/>
    </row>
    <row r="79" spans="1:10" ht="30" customHeight="1" x14ac:dyDescent="0.2">
      <c r="A79" s="109"/>
      <c r="B79" s="109"/>
      <c r="C79" s="109"/>
      <c r="D79" s="110"/>
      <c r="E79" s="109"/>
      <c r="F79" s="111"/>
      <c r="G79" s="111"/>
      <c r="H79" s="115">
        <f>F79*G79</f>
        <v>0</v>
      </c>
      <c r="I79" s="116"/>
    </row>
    <row r="80" spans="1:10" ht="30" customHeight="1" x14ac:dyDescent="0.2">
      <c r="A80" s="109"/>
      <c r="B80" s="109"/>
      <c r="C80" s="109"/>
      <c r="D80" s="110"/>
      <c r="E80" s="109"/>
      <c r="F80" s="111"/>
      <c r="G80" s="111"/>
      <c r="H80" s="115">
        <f>F80*G80</f>
        <v>0</v>
      </c>
      <c r="I80" s="116"/>
    </row>
    <row r="81" spans="1:10" ht="30" customHeight="1" x14ac:dyDescent="0.2">
      <c r="A81" s="109"/>
      <c r="B81" s="109"/>
      <c r="C81" s="109"/>
      <c r="D81" s="110"/>
      <c r="E81" s="109"/>
      <c r="F81" s="111"/>
      <c r="G81" s="111"/>
      <c r="H81" s="115">
        <f>F81*G81</f>
        <v>0</v>
      </c>
      <c r="I81" s="116"/>
    </row>
    <row r="82" spans="1:10" ht="30" customHeight="1" x14ac:dyDescent="0.2">
      <c r="A82" s="109"/>
      <c r="B82" s="109"/>
      <c r="C82" s="109"/>
      <c r="D82" s="110"/>
      <c r="E82" s="109"/>
      <c r="F82" s="111"/>
      <c r="G82" s="111"/>
      <c r="H82" s="115">
        <f>F82*G82</f>
        <v>0</v>
      </c>
      <c r="I82" s="116"/>
    </row>
    <row r="83" spans="1:10" ht="24.75" customHeight="1" x14ac:dyDescent="0.2">
      <c r="A83" s="458" t="s">
        <v>45</v>
      </c>
      <c r="B83" s="458"/>
      <c r="C83" s="458"/>
      <c r="D83" s="458"/>
      <c r="E83" s="458"/>
      <c r="F83" s="458"/>
      <c r="G83" s="458"/>
      <c r="H83" s="115">
        <f>SUM(H79:H82)</f>
        <v>0</v>
      </c>
      <c r="I83" s="115">
        <f>SUM(I79:I82)</f>
        <v>0</v>
      </c>
    </row>
    <row r="84" spans="1:10" ht="10.5" customHeight="1" x14ac:dyDescent="0.2">
      <c r="A84" s="263"/>
      <c r="B84" s="263"/>
      <c r="C84" s="263"/>
      <c r="D84" s="263"/>
      <c r="E84" s="263"/>
      <c r="F84" s="263"/>
      <c r="G84" s="263"/>
      <c r="H84" s="264"/>
      <c r="I84" s="240"/>
    </row>
    <row r="85" spans="1:10" ht="151.5" hidden="1" customHeight="1" x14ac:dyDescent="0.2">
      <c r="A85" s="263"/>
      <c r="B85" s="263"/>
      <c r="C85" s="263"/>
      <c r="D85" s="263"/>
      <c r="E85" s="263"/>
      <c r="F85" s="263"/>
      <c r="G85" s="263"/>
      <c r="H85" s="264"/>
      <c r="I85" s="115">
        <f>SUM(I83,I76)</f>
        <v>0</v>
      </c>
    </row>
    <row r="86" spans="1:10" ht="24.75" customHeight="1" x14ac:dyDescent="0.2">
      <c r="A86" s="458" t="s">
        <v>91</v>
      </c>
      <c r="B86" s="458"/>
      <c r="C86" s="458"/>
      <c r="D86" s="458"/>
      <c r="E86" s="458"/>
      <c r="F86" s="458"/>
      <c r="G86" s="458"/>
      <c r="H86" s="115">
        <f>SUM(H83,H76)</f>
        <v>0</v>
      </c>
      <c r="I86" s="115">
        <f>SUM(I83,I76)</f>
        <v>0</v>
      </c>
    </row>
    <row r="87" spans="1:10" ht="99.75" customHeight="1" x14ac:dyDescent="0.2"/>
    <row r="89" spans="1:10" ht="12.75" customHeight="1" x14ac:dyDescent="0.2">
      <c r="A89" s="498" t="s">
        <v>47</v>
      </c>
      <c r="B89" s="498"/>
      <c r="C89" s="498"/>
      <c r="D89" s="498"/>
      <c r="E89" s="163"/>
      <c r="F89" s="163"/>
      <c r="G89" s="163"/>
      <c r="H89" s="163"/>
      <c r="I89" s="164"/>
    </row>
    <row r="90" spans="1:10" ht="12.75" customHeight="1" x14ac:dyDescent="0.2">
      <c r="A90" s="159"/>
      <c r="B90" s="159"/>
      <c r="C90" s="159"/>
      <c r="D90" s="159"/>
    </row>
    <row r="91" spans="1:10" ht="12.75" customHeight="1" x14ac:dyDescent="0.2">
      <c r="A91" s="159"/>
      <c r="B91" s="159"/>
      <c r="C91" s="159"/>
      <c r="D91" s="159"/>
    </row>
    <row r="92" spans="1:10" ht="12.75" customHeight="1" x14ac:dyDescent="0.2">
      <c r="A92" s="498" t="s">
        <v>48</v>
      </c>
      <c r="B92" s="498"/>
      <c r="C92" s="498"/>
      <c r="D92" s="498"/>
      <c r="E92" s="163"/>
      <c r="F92" s="163"/>
      <c r="G92" s="163"/>
      <c r="H92" s="163"/>
      <c r="I92" s="164"/>
    </row>
    <row r="94" spans="1:10" ht="18" customHeight="1" x14ac:dyDescent="0.2">
      <c r="A94" s="165" t="s">
        <v>97</v>
      </c>
      <c r="B94" s="166"/>
      <c r="C94" s="166"/>
      <c r="D94" s="166"/>
      <c r="E94" s="166"/>
      <c r="F94" s="166"/>
      <c r="G94" s="166"/>
      <c r="H94" s="167"/>
      <c r="I94" s="168" t="s">
        <v>63</v>
      </c>
      <c r="J94" s="214"/>
    </row>
    <row r="95" spans="1:10" ht="26.25" customHeight="1" x14ac:dyDescent="0.2">
      <c r="A95" s="475" t="s">
        <v>35</v>
      </c>
      <c r="B95" s="475" t="s">
        <v>251</v>
      </c>
      <c r="C95" s="475" t="s">
        <v>37</v>
      </c>
      <c r="D95" s="475" t="s">
        <v>89</v>
      </c>
      <c r="E95" s="475" t="s">
        <v>39</v>
      </c>
      <c r="F95" s="475" t="s">
        <v>58</v>
      </c>
      <c r="G95" s="475"/>
      <c r="H95" s="475"/>
      <c r="I95" s="476" t="s">
        <v>183</v>
      </c>
    </row>
    <row r="96" spans="1:10" ht="26.25" customHeight="1" x14ac:dyDescent="0.2">
      <c r="A96" s="475"/>
      <c r="B96" s="475"/>
      <c r="C96" s="475"/>
      <c r="D96" s="475"/>
      <c r="E96" s="475"/>
      <c r="F96" s="265" t="s">
        <v>41</v>
      </c>
      <c r="G96" s="265" t="s">
        <v>42</v>
      </c>
      <c r="H96" s="265" t="s">
        <v>43</v>
      </c>
      <c r="I96" s="476"/>
    </row>
    <row r="97" spans="1:9" ht="30" customHeight="1" x14ac:dyDescent="0.2">
      <c r="A97" s="109"/>
      <c r="B97" s="109"/>
      <c r="C97" s="109"/>
      <c r="D97" s="110"/>
      <c r="E97" s="109"/>
      <c r="F97" s="111"/>
      <c r="G97" s="111"/>
      <c r="H97" s="112">
        <f t="shared" ref="H97:H104" si="3">F97*G97</f>
        <v>0</v>
      </c>
      <c r="I97" s="50"/>
    </row>
    <row r="98" spans="1:9" ht="30" customHeight="1" x14ac:dyDescent="0.2">
      <c r="A98" s="109"/>
      <c r="B98" s="109"/>
      <c r="C98" s="109"/>
      <c r="D98" s="110"/>
      <c r="E98" s="109"/>
      <c r="F98" s="111"/>
      <c r="G98" s="111"/>
      <c r="H98" s="112">
        <f t="shared" si="3"/>
        <v>0</v>
      </c>
      <c r="I98" s="50"/>
    </row>
    <row r="99" spans="1:9" ht="30" customHeight="1" x14ac:dyDescent="0.2">
      <c r="A99" s="109"/>
      <c r="B99" s="109"/>
      <c r="C99" s="109"/>
      <c r="D99" s="110"/>
      <c r="E99" s="109"/>
      <c r="F99" s="111"/>
      <c r="G99" s="111"/>
      <c r="H99" s="112">
        <f t="shared" si="3"/>
        <v>0</v>
      </c>
      <c r="I99" s="50"/>
    </row>
    <row r="100" spans="1:9" ht="30" customHeight="1" x14ac:dyDescent="0.2">
      <c r="A100" s="109"/>
      <c r="B100" s="109"/>
      <c r="C100" s="109"/>
      <c r="D100" s="110"/>
      <c r="E100" s="109"/>
      <c r="F100" s="111"/>
      <c r="G100" s="111"/>
      <c r="H100" s="112">
        <f t="shared" si="3"/>
        <v>0</v>
      </c>
      <c r="I100" s="50"/>
    </row>
    <row r="101" spans="1:9" ht="30" customHeight="1" x14ac:dyDescent="0.2">
      <c r="A101" s="109"/>
      <c r="B101" s="109"/>
      <c r="C101" s="109"/>
      <c r="D101" s="110"/>
      <c r="E101" s="109"/>
      <c r="F101" s="111"/>
      <c r="G101" s="111"/>
      <c r="H101" s="112">
        <f t="shared" si="3"/>
        <v>0</v>
      </c>
      <c r="I101" s="50"/>
    </row>
    <row r="102" spans="1:9" ht="30" customHeight="1" x14ac:dyDescent="0.2">
      <c r="A102" s="109"/>
      <c r="B102" s="109"/>
      <c r="C102" s="109"/>
      <c r="D102" s="110"/>
      <c r="E102" s="109"/>
      <c r="F102" s="111"/>
      <c r="G102" s="111"/>
      <c r="H102" s="112">
        <f t="shared" si="3"/>
        <v>0</v>
      </c>
      <c r="I102" s="50"/>
    </row>
    <row r="103" spans="1:9" ht="30" customHeight="1" x14ac:dyDescent="0.2">
      <c r="A103" s="109"/>
      <c r="B103" s="109"/>
      <c r="C103" s="109"/>
      <c r="D103" s="110"/>
      <c r="E103" s="109"/>
      <c r="F103" s="111"/>
      <c r="G103" s="111"/>
      <c r="H103" s="112">
        <f t="shared" si="3"/>
        <v>0</v>
      </c>
      <c r="I103" s="50"/>
    </row>
    <row r="104" spans="1:9" ht="30" customHeight="1" x14ac:dyDescent="0.2">
      <c r="A104" s="109"/>
      <c r="B104" s="109"/>
      <c r="C104" s="109"/>
      <c r="D104" s="110"/>
      <c r="E104" s="109"/>
      <c r="F104" s="111"/>
      <c r="G104" s="111"/>
      <c r="H104" s="112">
        <f t="shared" si="3"/>
        <v>0</v>
      </c>
      <c r="I104" s="50"/>
    </row>
    <row r="105" spans="1:9" ht="24.75" customHeight="1" x14ac:dyDescent="0.2">
      <c r="A105" s="461" t="s">
        <v>250</v>
      </c>
      <c r="B105" s="461"/>
      <c r="C105" s="461"/>
      <c r="D105" s="461"/>
      <c r="E105" s="461"/>
      <c r="F105" s="461"/>
      <c r="G105" s="461"/>
      <c r="H105" s="112">
        <f>SUM(H97:H104)</f>
        <v>0</v>
      </c>
      <c r="I105" s="232">
        <f>SUM(I97:I104)</f>
        <v>0</v>
      </c>
    </row>
    <row r="106" spans="1:9" ht="10.5" customHeight="1" x14ac:dyDescent="0.2">
      <c r="A106" s="495"/>
      <c r="B106" s="495"/>
      <c r="C106" s="495"/>
      <c r="D106" s="495"/>
      <c r="E106" s="495"/>
      <c r="F106" s="495"/>
      <c r="I106" s="53"/>
    </row>
    <row r="107" spans="1:9" ht="26.25" customHeight="1" x14ac:dyDescent="0.2">
      <c r="A107" s="499" t="s">
        <v>98</v>
      </c>
      <c r="B107" s="477"/>
      <c r="C107" s="477"/>
      <c r="D107" s="477"/>
      <c r="E107" s="477"/>
      <c r="F107" s="477"/>
      <c r="G107" s="477"/>
      <c r="H107" s="477"/>
      <c r="I107" s="115"/>
    </row>
    <row r="108" spans="1:9" ht="30" customHeight="1" x14ac:dyDescent="0.2">
      <c r="A108" s="109"/>
      <c r="B108" s="109"/>
      <c r="C108" s="109"/>
      <c r="D108" s="110"/>
      <c r="E108" s="109"/>
      <c r="F108" s="111"/>
      <c r="G108" s="111"/>
      <c r="H108" s="115">
        <f>F108*G108</f>
        <v>0</v>
      </c>
      <c r="I108" s="116"/>
    </row>
    <row r="109" spans="1:9" ht="30" customHeight="1" x14ac:dyDescent="0.2">
      <c r="A109" s="109"/>
      <c r="B109" s="109"/>
      <c r="C109" s="109"/>
      <c r="D109" s="110"/>
      <c r="E109" s="109"/>
      <c r="F109" s="111"/>
      <c r="G109" s="111"/>
      <c r="H109" s="115">
        <f>F109*G109</f>
        <v>0</v>
      </c>
      <c r="I109" s="116"/>
    </row>
    <row r="110" spans="1:9" ht="30" customHeight="1" x14ac:dyDescent="0.2">
      <c r="A110" s="109"/>
      <c r="B110" s="109"/>
      <c r="C110" s="109"/>
      <c r="D110" s="110"/>
      <c r="E110" s="109"/>
      <c r="F110" s="111"/>
      <c r="G110" s="111"/>
      <c r="H110" s="115">
        <f>F110*G110</f>
        <v>0</v>
      </c>
      <c r="I110" s="116"/>
    </row>
    <row r="111" spans="1:9" ht="30" customHeight="1" x14ac:dyDescent="0.2">
      <c r="A111" s="109"/>
      <c r="B111" s="109"/>
      <c r="C111" s="109"/>
      <c r="D111" s="110"/>
      <c r="E111" s="109"/>
      <c r="F111" s="111"/>
      <c r="G111" s="111"/>
      <c r="H111" s="115">
        <f>F111*G111</f>
        <v>0</v>
      </c>
      <c r="I111" s="116"/>
    </row>
    <row r="112" spans="1:9" ht="24.75" customHeight="1" x14ac:dyDescent="0.2">
      <c r="A112" s="458" t="s">
        <v>45</v>
      </c>
      <c r="B112" s="458"/>
      <c r="C112" s="458"/>
      <c r="D112" s="458"/>
      <c r="E112" s="458"/>
      <c r="F112" s="458"/>
      <c r="G112" s="458"/>
      <c r="H112" s="115">
        <f>SUM(H108:H111)</f>
        <v>0</v>
      </c>
      <c r="I112" s="115">
        <f>SUM(I108:I111)</f>
        <v>0</v>
      </c>
    </row>
    <row r="113" spans="1:9" ht="10.5" customHeight="1" x14ac:dyDescent="0.2">
      <c r="A113" s="263"/>
      <c r="B113" s="263"/>
      <c r="C113" s="263"/>
      <c r="D113" s="263"/>
      <c r="E113" s="263"/>
      <c r="F113" s="263"/>
      <c r="G113" s="263"/>
      <c r="H113" s="264"/>
      <c r="I113" s="240"/>
    </row>
    <row r="114" spans="1:9" ht="151.5" hidden="1" customHeight="1" x14ac:dyDescent="0.2">
      <c r="A114" s="263"/>
      <c r="B114" s="263"/>
      <c r="C114" s="263"/>
      <c r="D114" s="263"/>
      <c r="E114" s="263"/>
      <c r="F114" s="263"/>
      <c r="G114" s="263"/>
      <c r="H114" s="264"/>
      <c r="I114" s="115">
        <f>SUM(I112,I105)</f>
        <v>0</v>
      </c>
    </row>
    <row r="115" spans="1:9" ht="24.75" customHeight="1" x14ac:dyDescent="0.2">
      <c r="A115" s="458" t="s">
        <v>91</v>
      </c>
      <c r="B115" s="458"/>
      <c r="C115" s="458"/>
      <c r="D115" s="458"/>
      <c r="E115" s="458"/>
      <c r="F115" s="458"/>
      <c r="G115" s="458"/>
      <c r="H115" s="115">
        <f>SUM(H112,H105)</f>
        <v>0</v>
      </c>
      <c r="I115" s="115">
        <f>SUM(I112,I105)</f>
        <v>0</v>
      </c>
    </row>
    <row r="116" spans="1:9" ht="99.75" customHeight="1" x14ac:dyDescent="0.2"/>
    <row r="118" spans="1:9" ht="12.75" customHeight="1" x14ac:dyDescent="0.2">
      <c r="A118" s="498" t="s">
        <v>47</v>
      </c>
      <c r="B118" s="498"/>
      <c r="C118" s="498"/>
      <c r="D118" s="498"/>
      <c r="E118" s="163"/>
      <c r="F118" s="163"/>
      <c r="G118" s="163"/>
      <c r="H118" s="163"/>
      <c r="I118" s="164"/>
    </row>
    <row r="119" spans="1:9" ht="12.75" customHeight="1" x14ac:dyDescent="0.2">
      <c r="A119" s="161"/>
      <c r="B119" s="161"/>
      <c r="C119" s="161"/>
      <c r="D119" s="161"/>
      <c r="E119" s="162"/>
      <c r="F119" s="162"/>
      <c r="G119" s="162"/>
      <c r="H119" s="162"/>
      <c r="I119" s="143"/>
    </row>
    <row r="120" spans="1:9" ht="12.75" customHeight="1" x14ac:dyDescent="0.2">
      <c r="A120" s="159"/>
      <c r="B120" s="159"/>
      <c r="C120" s="159"/>
      <c r="D120" s="159"/>
      <c r="E120" s="138"/>
      <c r="F120" s="138"/>
      <c r="G120" s="138"/>
      <c r="H120" s="138"/>
      <c r="I120" s="160"/>
    </row>
    <row r="121" spans="1:9" ht="12.75" customHeight="1" x14ac:dyDescent="0.2">
      <c r="A121" s="498" t="s">
        <v>48</v>
      </c>
      <c r="B121" s="498"/>
      <c r="C121" s="498"/>
      <c r="D121" s="498"/>
      <c r="E121" s="163"/>
      <c r="F121" s="163"/>
      <c r="G121" s="163"/>
      <c r="H121" s="163"/>
      <c r="I121" s="164"/>
    </row>
  </sheetData>
  <sheetProtection algorithmName="SHA-512" hashValue="fsmPMTZn1XHuzHxKCxvXJcfKD0qFPsMJWxfmfskXhg8OzoRRwja+oSxKSrBVfIzyTeR9b1AkLXmdo4WzkLUaBA==" saltValue="8B68lngPsN+PdFpIuiRg0w==" spinCount="100000" sheet="1" objects="1" scenarios="1"/>
  <mergeCells count="59">
    <mergeCell ref="A3:G3"/>
    <mergeCell ref="A118:D118"/>
    <mergeCell ref="A121:D121"/>
    <mergeCell ref="A2:I2"/>
    <mergeCell ref="A1:I1"/>
    <mergeCell ref="I95:I96"/>
    <mergeCell ref="A105:G105"/>
    <mergeCell ref="A106:F106"/>
    <mergeCell ref="A107:H107"/>
    <mergeCell ref="A112:G112"/>
    <mergeCell ref="A115:G115"/>
    <mergeCell ref="A83:G83"/>
    <mergeCell ref="A86:G86"/>
    <mergeCell ref="A89:D89"/>
    <mergeCell ref="A92:D92"/>
    <mergeCell ref="A95:A96"/>
    <mergeCell ref="I66:I67"/>
    <mergeCell ref="A76:G76"/>
    <mergeCell ref="A77:F77"/>
    <mergeCell ref="B95:B96"/>
    <mergeCell ref="C95:C96"/>
    <mergeCell ref="D95:D96"/>
    <mergeCell ref="E95:E96"/>
    <mergeCell ref="F95:H95"/>
    <mergeCell ref="A78:H78"/>
    <mergeCell ref="E66:E67"/>
    <mergeCell ref="F66:H66"/>
    <mergeCell ref="A60:D60"/>
    <mergeCell ref="A63:D63"/>
    <mergeCell ref="A66:A67"/>
    <mergeCell ref="B66:B67"/>
    <mergeCell ref="C66:C67"/>
    <mergeCell ref="D66:D67"/>
    <mergeCell ref="I37:I38"/>
    <mergeCell ref="A47:G47"/>
    <mergeCell ref="A48:F48"/>
    <mergeCell ref="A49:H49"/>
    <mergeCell ref="A54:G54"/>
    <mergeCell ref="A57:G57"/>
    <mergeCell ref="E8:E9"/>
    <mergeCell ref="A28:G28"/>
    <mergeCell ref="A31:D31"/>
    <mergeCell ref="A34:D34"/>
    <mergeCell ref="A37:A38"/>
    <mergeCell ref="B37:B38"/>
    <mergeCell ref="C37:C38"/>
    <mergeCell ref="D37:D38"/>
    <mergeCell ref="E37:E38"/>
    <mergeCell ref="F37:H37"/>
    <mergeCell ref="F8:H8"/>
    <mergeCell ref="I8:I9"/>
    <mergeCell ref="A18:G18"/>
    <mergeCell ref="A19:F19"/>
    <mergeCell ref="A20:H20"/>
    <mergeCell ref="A25:G25"/>
    <mergeCell ref="A8:A9"/>
    <mergeCell ref="B8:B9"/>
    <mergeCell ref="C8:C9"/>
    <mergeCell ref="D8:D9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3" firstPageNumber="0" orientation="landscape" horizontalDpi="300" verticalDpi="300" r:id="rId1"/>
  <headerFooter alignWithMargins="0"/>
  <rowBreaks count="3" manualBreakCount="3">
    <brk id="34" max="16383" man="1"/>
    <brk id="63" max="16383" man="1"/>
    <brk id="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37</vt:i4>
      </vt:variant>
    </vt:vector>
  </HeadingPairs>
  <TitlesOfParts>
    <vt:vector size="51" baseType="lpstr">
      <vt:lpstr>Quadro Resumo</vt:lpstr>
      <vt:lpstr>Diarias</vt:lpstr>
      <vt:lpstr>Passagens</vt:lpstr>
      <vt:lpstr>Consultoria</vt:lpstr>
      <vt:lpstr>Mat Cons Nacional</vt:lpstr>
      <vt:lpstr>Mat Cons Import</vt:lpstr>
      <vt:lpstr>STP Fisica e Tributos</vt:lpstr>
      <vt:lpstr>Bolsas e Auxilios </vt:lpstr>
      <vt:lpstr>STP Juridica</vt:lpstr>
      <vt:lpstr>STIC - PJ</vt:lpstr>
      <vt:lpstr>Equipts Nacional</vt:lpstr>
      <vt:lpstr>Equipts Import</vt:lpstr>
      <vt:lpstr>Obras e Inst</vt:lpstr>
      <vt:lpstr>Cronograma Desembolso</vt:lpstr>
      <vt:lpstr>'Bolsas e Auxilios '!__xlnm_Print_Area</vt:lpstr>
      <vt:lpstr>Consultoria!__xlnm_Print_Area</vt:lpstr>
      <vt:lpstr>'Cronograma Desembolso'!__xlnm_Print_Area</vt:lpstr>
      <vt:lpstr>Diarias!__xlnm_Print_Area</vt:lpstr>
      <vt:lpstr>'Equipts Import'!__xlnm_Print_Area</vt:lpstr>
      <vt:lpstr>'Equipts Nacional'!__xlnm_Print_Area</vt:lpstr>
      <vt:lpstr>'Mat Cons Import'!__xlnm_Print_Area</vt:lpstr>
      <vt:lpstr>'Mat Cons Nacional'!__xlnm_Print_Area</vt:lpstr>
      <vt:lpstr>'Obras e Inst'!__xlnm_Print_Area</vt:lpstr>
      <vt:lpstr>Passagens!__xlnm_Print_Area</vt:lpstr>
      <vt:lpstr>'Quadro Resumo'!__xlnm_Print_Area</vt:lpstr>
      <vt:lpstr>'STIC - PJ'!__xlnm_Print_Area</vt:lpstr>
      <vt:lpstr>'STP Fisica e Tributos'!__xlnm_Print_Area</vt:lpstr>
      <vt:lpstr>'STP Juridica'!__xlnm_Print_Area</vt:lpstr>
      <vt:lpstr>'Bolsas e Auxilios '!Area_de_impressao</vt:lpstr>
      <vt:lpstr>Consultoria!Area_de_impressao</vt:lpstr>
      <vt:lpstr>'Cronograma Desembolso'!Area_de_impressao</vt:lpstr>
      <vt:lpstr>Diarias!Area_de_impressao</vt:lpstr>
      <vt:lpstr>'Equipts Import'!Area_de_impressao</vt:lpstr>
      <vt:lpstr>'Equipts Nacional'!Area_de_impressao</vt:lpstr>
      <vt:lpstr>'Mat Cons Import'!Area_de_impressao</vt:lpstr>
      <vt:lpstr>'Mat Cons Nacional'!Area_de_impressao</vt:lpstr>
      <vt:lpstr>'Obras e Inst'!Area_de_impressao</vt:lpstr>
      <vt:lpstr>Passagens!Area_de_impressao</vt:lpstr>
      <vt:lpstr>'Quadro Resumo'!Area_de_impressao</vt:lpstr>
      <vt:lpstr>'STIC - PJ'!Area_de_impressao</vt:lpstr>
      <vt:lpstr>'STP Fisica e Tributos'!Area_de_impressao</vt:lpstr>
      <vt:lpstr>'STP Juridica'!Area_de_impressao</vt:lpstr>
      <vt:lpstr>Diarias!Excel_BuiltIn_Print_Area</vt:lpstr>
      <vt:lpstr>'Equipts Import'!Excel_BuiltIn_Print_Area</vt:lpstr>
      <vt:lpstr>'Equipts Nacional'!Excel_BuiltIn_Print_Area</vt:lpstr>
      <vt:lpstr>'Mat Cons Import'!Excel_BuiltIn_Print_Area</vt:lpstr>
      <vt:lpstr>'Mat Cons Nacional'!Excel_BuiltIn_Print_Area</vt:lpstr>
      <vt:lpstr>Passagens!Excel_BuiltIn_Print_Area</vt:lpstr>
      <vt:lpstr>'Quadro Resumo'!Excel_BuiltIn_Print_Area</vt:lpstr>
      <vt:lpstr>'STIC - PJ'!Excel_BuiltIn_Print_Area</vt:lpstr>
      <vt:lpstr>'STP Juridica'!Excel_BuiltIn_Print_Area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Cezar Kawano</dc:creator>
  <cp:lastModifiedBy>Elenir dos Santos Silva</cp:lastModifiedBy>
  <cp:revision>12</cp:revision>
  <cp:lastPrinted>2016-09-05T19:22:46Z</cp:lastPrinted>
  <dcterms:created xsi:type="dcterms:W3CDTF">2015-07-10T17:40:54Z</dcterms:created>
  <dcterms:modified xsi:type="dcterms:W3CDTF">2023-09-13T19:58:21Z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